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janka\IZVRŠENJE 2024\Izvršenje FP za 2024\"/>
    </mc:Choice>
  </mc:AlternateContent>
  <bookViews>
    <workbookView xWindow="0" yWindow="0" windowWidth="28800" windowHeight="11610" activeTab="2"/>
  </bookViews>
  <sheets>
    <sheet name="SAŽETAK" sheetId="1" r:id="rId1"/>
    <sheet name="Račun prihoda i rashoda" sheetId="12" r:id="rId2"/>
    <sheet name="Rashodi i prihodi prema izvoru" sheetId="13" r:id="rId3"/>
    <sheet name="Rashodi prema funkcijskoj k " sheetId="11" r:id="rId4"/>
    <sheet name="Programska klasifikacija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1" l="1"/>
  <c r="H12" i="11"/>
  <c r="H13" i="11"/>
  <c r="H14" i="11"/>
  <c r="H10" i="11"/>
  <c r="G11" i="11"/>
  <c r="G12" i="11"/>
  <c r="G13" i="11"/>
  <c r="G14" i="11"/>
  <c r="G15" i="11"/>
  <c r="G10" i="11"/>
  <c r="F12" i="11"/>
  <c r="C12" i="11"/>
  <c r="J22" i="1" l="1"/>
  <c r="G22" i="1"/>
  <c r="L19" i="1"/>
  <c r="L21" i="1"/>
  <c r="L20" i="1"/>
  <c r="K21" i="1"/>
  <c r="K20" i="1"/>
  <c r="J19" i="1"/>
  <c r="I19" i="1"/>
  <c r="H19" i="1"/>
  <c r="G19" i="1"/>
  <c r="K19" i="1" s="1"/>
  <c r="L16" i="1"/>
  <c r="L15" i="1"/>
  <c r="K15" i="1"/>
  <c r="K16" i="1"/>
  <c r="J15" i="1"/>
  <c r="I15" i="1"/>
  <c r="G15" i="1"/>
  <c r="H15" i="1"/>
</calcChain>
</file>

<file path=xl/sharedStrings.xml><?xml version="1.0" encoding="utf-8"?>
<sst xmlns="http://schemas.openxmlformats.org/spreadsheetml/2006/main" count="715" uniqueCount="178">
  <si>
    <t>PRIHODI UKUPNO</t>
  </si>
  <si>
    <t>RASHODI UKUPNO</t>
  </si>
  <si>
    <t>BROJČANA OZNAKA I NAZIV</t>
  </si>
  <si>
    <t>II. POSEBNI DIO</t>
  </si>
  <si>
    <t>I. OPĆI DIO</t>
  </si>
  <si>
    <t>INDEKS</t>
  </si>
  <si>
    <t xml:space="preserve">IZVJEŠTAJ O PRIHODIMA I RASHODIMA PREMA EKONOMSKOJ KLASIFIKACIJI </t>
  </si>
  <si>
    <t>6=5/2*100</t>
  </si>
  <si>
    <t>7=5/4*100</t>
  </si>
  <si>
    <t>UKUPNO RASHODI</t>
  </si>
  <si>
    <t>IZVJEŠTAJ O PRIHODIMA I RASHODIMA PREMA IZVORIMA FINANCIRANJA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</si>
  <si>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</si>
  <si>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</si>
  <si>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</si>
  <si>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</si>
  <si>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</si>
  <si>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</si>
  <si>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</si>
  <si>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</si>
  <si>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</si>
  <si>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</si>
  <si>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</si>
  <si>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</si>
  <si>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</si>
  <si>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</si>
  <si>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</si>
  <si>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</si>
  <si>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IZVJEŠTAJ PO PROGRAMSKOJ KLASIFIKACIJI</t>
  </si>
  <si>
    <t xml:space="preserve">Napomena:  </t>
  </si>
  <si>
    <t>TEKUĆI PLAN 2024.*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</si>
  <si>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</si>
  <si>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IZVJEŠTAJ O IZVRŠENJU FINANCIJSKOG PLANA PRORAČUNSKOG KORISNIKA JEDINICE LOKALNE I PODRUČNE (REGIONALNE) SAMOUPRAVE ZA 2024. </t>
  </si>
  <si>
    <t>DRUGI REBALANS 2024.*</t>
  </si>
  <si>
    <t xml:space="preserve">IZVRŠENJE 
2024. </t>
  </si>
  <si>
    <t xml:space="preserve">IZVRŠENJE 
2023. </t>
  </si>
  <si>
    <t xml:space="preserve">** AKO Opći i Posebni dio polugodišnjeg izvještaja ne sadrži "TEKUĆI PLAN 2024.", "INDEKS"("IZVRŠENJE 2024."/"TEKUĆI PLAN 2024.") iskazuje se kao "IZVRŠENJE 2024."/"IZVORNI PLAN 2024." ODNOSNO "REBALANS 2024." </t>
  </si>
  <si>
    <t>DRUGI REBALANS 2024.</t>
  </si>
  <si>
    <t>TEKUĆI PLAN 2024.</t>
  </si>
  <si>
    <t>OSNOVNA ŠKOLA FRAN FRANKOVIĆ</t>
  </si>
  <si>
    <t>IVANA ŽORŽA 17A</t>
  </si>
  <si>
    <t>51 000 RIJEKA</t>
  </si>
  <si>
    <t>9 VLASTITI IZVORI</t>
  </si>
  <si>
    <t>Ind. (5.)(4./1.)</t>
  </si>
  <si>
    <t>Ind. (6.)(4./3.)</t>
  </si>
  <si>
    <t>SVEUKUPNO</t>
  </si>
  <si>
    <t>11404 OŠ FRANA FRANKOVIĆA</t>
  </si>
  <si>
    <t>6 Prihodi poslovanja</t>
  </si>
  <si>
    <t>63 Pomoći iz inozemstva i od subjekata unutar općeg proračuna</t>
  </si>
  <si>
    <t>634 Pomoći od izvanproračunskih korisnika</t>
  </si>
  <si>
    <t>636 Pomoći proračunskim korisnicima iz proračuna koji im nije nadležan</t>
  </si>
  <si>
    <t>638 Pomoći temeljem prijenosa EU sredstava</t>
  </si>
  <si>
    <t>65 Prihodi od upravnih i administrativnih pristojbi, pristojbi po posebnim propisima i naknada</t>
  </si>
  <si>
    <t>652 Prihodi po posebnim propisima</t>
  </si>
  <si>
    <t>66 Prihodi od prodaje proizvoda i robe te pruženih usluga i prihodi od donacija te povrati po protestiranim jamstvima</t>
  </si>
  <si>
    <t>661 Prihodi od prodaje proizvoda i robe te pruženih usluga</t>
  </si>
  <si>
    <t>663 Donacije od pravnih i fizičkih osoba izvan općeg proračuna i povrat donacija po protestiranim jamstvima</t>
  </si>
  <si>
    <t>67 Prihodi iz nadležnog proračuna i od HZZO-a temeljem ugovornih obveza</t>
  </si>
  <si>
    <t>671 Prihodi iz nadležnog proračuna za financiranje redovne djelatnosti proračunskih korisnika</t>
  </si>
  <si>
    <t>68 Kazne, upravne mjere i ostali prihodi</t>
  </si>
  <si>
    <t>683 Ostali prihodi</t>
  </si>
  <si>
    <t>9 Vlastiti izvori</t>
  </si>
  <si>
    <t>92 Rezultat poslovanja</t>
  </si>
  <si>
    <t>922 Višak/manjak prihoda</t>
  </si>
  <si>
    <t>Izvršenje 2023</t>
  </si>
  <si>
    <t>Drugi rebalans 2024</t>
  </si>
  <si>
    <t>Tekući plan 2024</t>
  </si>
  <si>
    <t>Izvršenje 2024</t>
  </si>
  <si>
    <t>3 Rashodi poslovanja</t>
  </si>
  <si>
    <t>31 Rashodi za zaposlene</t>
  </si>
  <si>
    <t>311 Plaće (Bruto)</t>
  </si>
  <si>
    <t>312 Ostali rashodi za zaposlene</t>
  </si>
  <si>
    <t>313 Doprinosi na plaće</t>
  </si>
  <si>
    <t>32 Materijalni rashodi</t>
  </si>
  <si>
    <t>321 Naknade troškova zaposlenima</t>
  </si>
  <si>
    <t>322 Rashodi za materijal i energiju</t>
  </si>
  <si>
    <t>323 Rashodi za usluge</t>
  </si>
  <si>
    <t>324 Naknade troškova osobama izvan radnog odnosa</t>
  </si>
  <si>
    <t>329 Ostali nespomenuti rashodi poslovanja</t>
  </si>
  <si>
    <t>34 Financijski rashodi</t>
  </si>
  <si>
    <t>343 Ostali financijski rashodi</t>
  </si>
  <si>
    <t>37 Naknade građanima i kućanstvima na temelju osiguranja i druge naknade</t>
  </si>
  <si>
    <t>372 Ostale naknade građanima i kućanstvima iz proračuna</t>
  </si>
  <si>
    <t>38 Ostali rashodi</t>
  </si>
  <si>
    <t>381 Tekuće donacije</t>
  </si>
  <si>
    <t>4 Rashodi za nabavu nefinancijske imovine</t>
  </si>
  <si>
    <t>42 Rashodi za nabavu proizvedene dugotrajne imovine</t>
  </si>
  <si>
    <t>422 Postrojenja i oprema</t>
  </si>
  <si>
    <t>424 Knjige, umjetnička djela i ostale izložbene vrijednosti</t>
  </si>
  <si>
    <t>3111 Plaće za redovan rad</t>
  </si>
  <si>
    <t>3113 Plaće za prekovremeni rad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</si>
  <si>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</si>
  <si>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</si>
  <si>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</si>
  <si>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</si>
  <si>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</si>
  <si>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</si>
  <si>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</si>
  <si>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</si>
  <si>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</si>
  <si>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</si>
  <si>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</si>
  <si>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</si>
  <si>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</si>
  <si>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</si>
  <si>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</si>
  <si>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</si>
  <si>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</si>
  <si>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</si>
  <si>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</si>
  <si>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</si>
  <si>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</si>
  <si>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3292 Premije osiguranja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</si>
  <si>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</si>
  <si>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</si>
  <si>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</si>
  <si>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</si>
  <si>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</si>
  <si>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</si>
  <si>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</si>
  <si>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4223 Oprema za održavanje i zaštitu</t>
  </si>
  <si>
    <t>4227 Uređaji, strojevi i oprema za ostale namjene</t>
  </si>
  <si>
    <t>6341 Tekuće pomoći od izvanproračunskih korisnika</t>
  </si>
  <si>
    <t>6361 Tekuće pomoći proračunskim korisnicima iz proračuna koji im nije nadležan</t>
  </si>
  <si>
    <t>6362 Kapitalne pomoći proračunskim korisnicima iz proračuna koji im nije nadležan</t>
  </si>
  <si>
    <t>6381 Tekuće pomoći temeljem prijenosa EU sredstava</t>
  </si>
  <si>
    <t>6526 Ostali nespomenuti prihodi</t>
  </si>
  <si>
    <t>6614 Prihodi od prodaje proizvoda i robe</t>
  </si>
  <si>
    <t>6615 Prihodi od pruženih usluga</t>
  </si>
  <si>
    <t>6631 Tekuće donacije</t>
  </si>
  <si>
    <t>6632 Kapitalne donacije</t>
  </si>
  <si>
    <t>6711 Prihodi iz nadležnog proračuna za financiranje rashoda poslovanja</t>
  </si>
  <si>
    <t>6712 Prihodi iz nadležnog proračuna za financiranje rashoda za nabavu nefinancijske imovine</t>
  </si>
  <si>
    <t>6831 Ostali prihodi</t>
  </si>
  <si>
    <t>9221 Višak prihoda</t>
  </si>
  <si>
    <t>0 Javnost</t>
  </si>
  <si>
    <t>09 OBRAZOVANJE</t>
  </si>
  <si>
    <t>091 Predškolsko i osnovno obrazovanje</t>
  </si>
  <si>
    <t>0912 Osnovno obrazovanje</t>
  </si>
  <si>
    <t>096 Dodatne usluge u obrazovanju</t>
  </si>
  <si>
    <t>1008119 PRORAČUN GRADA RIJEKE</t>
  </si>
  <si>
    <t>4 ODJEL GRADSKE UPRAVE ZA ODGOJ I ŠKOLSTVO</t>
  </si>
  <si>
    <t>4-4 OSNOVNO ŠKOLSTVO</t>
  </si>
  <si>
    <t>106 UPRAVNI ODJEL ZA ODGOJ I OBRAZOVANJE, KULTURU, SPORT I MLADE</t>
  </si>
  <si>
    <t>106-3 OSNOVNE ŠKOLE</t>
  </si>
  <si>
    <t>1100 OPĆI PRIHODI I PRIMICI</t>
  </si>
  <si>
    <t>1200 Prihodi za decentralizirane funkcije</t>
  </si>
  <si>
    <t>3100 Vlastiti prihodi - proračunski korisnici</t>
  </si>
  <si>
    <t>4400 Prihodi za posebne namjene - proračunski korisnici</t>
  </si>
  <si>
    <t>5710 Pomoći iz državnog proračuna - proračunski korisnici</t>
  </si>
  <si>
    <t>6200 Donacije - proračunski korisnici</t>
  </si>
  <si>
    <t>5730 Pomoći od izvanproračunskih korisnika - proračunski korisnici</t>
  </si>
  <si>
    <t>5760 Pomoći iz državnog proračuna temeljem prijenosa EU sredstava - proračunski korisnici</t>
  </si>
  <si>
    <t>7300 Prihodi od prodaje nef. imovine i naknada od osiguranja - pror. korisnici</t>
  </si>
  <si>
    <t>9310 Višak - Vlastiti prihodi - proračunski korisnici</t>
  </si>
  <si>
    <t>9440 Višak - Prihodi za posebne namjene - proračunski korisnici</t>
  </si>
  <si>
    <t>9620 Višak - Donacije - proračunski korisnici</t>
  </si>
  <si>
    <t>Oznaka i naziv PRIHODA</t>
  </si>
  <si>
    <t>Oznaka i naziv RASHODA</t>
  </si>
  <si>
    <t>1137 PROGRAM ZAKONSKOG STANDARDA - DECENTRALIZIRANE FUNKCIJE</t>
  </si>
  <si>
    <t>A113701 PROGRAMSKA DJELATNOST OSNOVNIH ŠKOLA GRADA</t>
  </si>
  <si>
    <t>1138 PROGRAM STANDARDA IZNAD DRŽAVNOG STANDARDA - ŠIRE JAVNE POTREBE</t>
  </si>
  <si>
    <t>A113801 PROGRAM PRODUŽENOG BORAVKA I CJELODNEVNOG ODGOJNO - OBRAZOVANOG RADA</t>
  </si>
  <si>
    <t>A113814 FAKULTATIVNI PREDMET "MOJA RIJEKA"</t>
  </si>
  <si>
    <t>A113818 POMOĆNICI U NASTAVI</t>
  </si>
  <si>
    <t>A113821 GRAĐANSKI ODGOJ I OBRAZOVANJE</t>
  </si>
  <si>
    <t>1139 OSTALE PROGRAMSKE AKTIVNOSTI OSNOVNIH ŠKOLA</t>
  </si>
  <si>
    <t>A113901 OSTALE PROGRAMSKE AKTIVNOSTI OSNOVNIH ŠKOLA</t>
  </si>
  <si>
    <t>A113914 ODGOJNO - OBRAZOVNO, ADMINISTRATIVNO I TEHNIČKO OSOBLJE</t>
  </si>
  <si>
    <t>A113922 PREHRANA UČENIKA OSNOVNIH ŠKOLA</t>
  </si>
  <si>
    <t>K113703 ULAGANJA NA NEFINANCIJSKOJ IMOVINI OSNOVNIH ŠKOLA</t>
  </si>
  <si>
    <t>A113804 PROGRAM RADA S DAROVITIM UČENICIMA</t>
  </si>
  <si>
    <t>A113811 OSTALE AKTIVNOSTI</t>
  </si>
  <si>
    <t>A113904 ŠKOLSKA SHEMA</t>
  </si>
  <si>
    <t>A113913 UDŽBENICI ZA UČENIKE OSNOVNIH ŠKOLA</t>
  </si>
  <si>
    <t>K113902 PROIZVEDENA DUGOTRAJNA IMOVINA OSNOVNIH ŠKOLA</t>
  </si>
  <si>
    <t>T113910 ŠKOLSKI MEDNI DAN</t>
  </si>
  <si>
    <t>1409 EUROPSKI PROJEKTI</t>
  </si>
  <si>
    <t>T140908 RINKLUZIJA8 - RIJEČKI MODEL PODRŠKE UČENICIMA S TEŠKOĆAMA -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</si>
</sst>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wrapText="1"/>
    </xf>
    <xf numFmtId="0" fontId="0" fillId="3" borderId="0" xfId="0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19" fillId="4" borderId="7" xfId="0" applyNumberFormat="1" applyFont="1" applyFill="1" applyBorder="1" applyAlignment="1">
      <alignment horizontal="right" wrapText="1" indent="1"/>
    </xf>
    <xf numFmtId="0" fontId="19" fillId="4" borderId="7" xfId="0" applyFont="1" applyFill="1" applyBorder="1" applyAlignment="1">
      <alignment horizontal="right" wrapText="1" indent="1"/>
    </xf>
    <xf numFmtId="0" fontId="5" fillId="0" borderId="0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21" fillId="0" borderId="3" xfId="0" applyNumberFormat="1" applyFont="1" applyBorder="1"/>
    <xf numFmtId="2" fontId="21" fillId="0" borderId="3" xfId="0" applyNumberFormat="1" applyFont="1" applyBorder="1"/>
    <xf numFmtId="0" fontId="11" fillId="0" borderId="0" xfId="0" applyFont="1" applyAlignment="1">
      <alignment wrapText="1"/>
    </xf>
    <xf numFmtId="0" fontId="19" fillId="4" borderId="7" xfId="0" applyFont="1" applyFill="1" applyBorder="1" applyAlignment="1">
      <alignment horizontal="left" wrapText="1" indent="1"/>
    </xf>
    <xf numFmtId="0" fontId="19" fillId="6" borderId="7" xfId="0" applyFont="1" applyFill="1" applyBorder="1" applyAlignment="1">
      <alignment horizontal="left" wrapText="1" indent="1"/>
    </xf>
    <xf numFmtId="4" fontId="19" fillId="6" borderId="7" xfId="0" applyNumberFormat="1" applyFont="1" applyFill="1" applyBorder="1" applyAlignment="1">
      <alignment horizontal="right" wrapText="1" indent="1"/>
    </xf>
    <xf numFmtId="0" fontId="19" fillId="6" borderId="7" xfId="0" applyFont="1" applyFill="1" applyBorder="1" applyAlignment="1">
      <alignment horizontal="right" wrapText="1" indent="1"/>
    </xf>
    <xf numFmtId="0" fontId="19" fillId="6" borderId="11" xfId="0" applyFont="1" applyFill="1" applyBorder="1" applyAlignment="1">
      <alignment horizontal="left" wrapText="1" indent="1"/>
    </xf>
    <xf numFmtId="0" fontId="23" fillId="6" borderId="12" xfId="0" applyFont="1" applyFill="1" applyBorder="1" applyAlignment="1">
      <alignment horizontal="right" wrapText="1" indent="1"/>
    </xf>
    <xf numFmtId="0" fontId="23" fillId="6" borderId="12" xfId="0" applyFont="1" applyFill="1" applyBorder="1" applyAlignment="1">
      <alignment horizontal="left" wrapText="1" indent="1"/>
    </xf>
    <xf numFmtId="0" fontId="19" fillId="4" borderId="11" xfId="0" applyFont="1" applyFill="1" applyBorder="1" applyAlignment="1">
      <alignment horizontal="left" wrapText="1" indent="1"/>
    </xf>
    <xf numFmtId="0" fontId="23" fillId="4" borderId="12" xfId="0" applyFont="1" applyFill="1" applyBorder="1" applyAlignment="1">
      <alignment horizontal="left" wrapText="1" indent="1"/>
    </xf>
    <xf numFmtId="0" fontId="23" fillId="4" borderId="12" xfId="0" applyFont="1" applyFill="1" applyBorder="1" applyAlignment="1">
      <alignment horizontal="right" wrapText="1" indent="1"/>
    </xf>
    <xf numFmtId="0" fontId="19" fillId="4" borderId="13" xfId="0" applyFont="1" applyFill="1" applyBorder="1" applyAlignment="1">
      <alignment horizontal="left" wrapText="1" indent="1"/>
    </xf>
    <xf numFmtId="0" fontId="19" fillId="4" borderId="14" xfId="0" applyFont="1" applyFill="1" applyBorder="1" applyAlignment="1">
      <alignment horizontal="left" wrapText="1" indent="1"/>
    </xf>
    <xf numFmtId="4" fontId="19" fillId="4" borderId="14" xfId="0" applyNumberFormat="1" applyFont="1" applyFill="1" applyBorder="1" applyAlignment="1">
      <alignment horizontal="right" wrapText="1" indent="1"/>
    </xf>
    <xf numFmtId="0" fontId="23" fillId="4" borderId="15" xfId="0" applyFont="1" applyFill="1" applyBorder="1" applyAlignment="1">
      <alignment horizontal="left" wrapText="1" indent="1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wrapText="1" indent="1"/>
    </xf>
    <xf numFmtId="4" fontId="19" fillId="8" borderId="7" xfId="0" applyNumberFormat="1" applyFont="1" applyFill="1" applyBorder="1" applyAlignment="1">
      <alignment horizontal="right" wrapText="1" indent="1"/>
    </xf>
    <xf numFmtId="0" fontId="19" fillId="8" borderId="7" xfId="0" applyFont="1" applyFill="1" applyBorder="1" applyAlignment="1">
      <alignment horizontal="right" wrapText="1" indent="1"/>
    </xf>
    <xf numFmtId="0" fontId="19" fillId="5" borderId="7" xfId="0" applyFont="1" applyFill="1" applyBorder="1" applyAlignment="1">
      <alignment horizontal="left" wrapText="1" indent="1"/>
    </xf>
    <xf numFmtId="4" fontId="19" fillId="5" borderId="7" xfId="0" applyNumberFormat="1" applyFont="1" applyFill="1" applyBorder="1" applyAlignment="1">
      <alignment horizontal="right" wrapText="1" indent="1"/>
    </xf>
    <xf numFmtId="0" fontId="19" fillId="5" borderId="7" xfId="0" applyFont="1" applyFill="1" applyBorder="1" applyAlignment="1">
      <alignment horizontal="right" wrapText="1" indent="1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6" fillId="7" borderId="3" xfId="0" quotePrefix="1" applyNumberFormat="1" applyFont="1" applyFill="1" applyBorder="1" applyAlignment="1" applyProtection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left" wrapText="1" indent="1"/>
    </xf>
    <xf numFmtId="0" fontId="23" fillId="8" borderId="12" xfId="0" applyFont="1" applyFill="1" applyBorder="1" applyAlignment="1">
      <alignment horizontal="right" wrapText="1" indent="1"/>
    </xf>
    <xf numFmtId="0" fontId="23" fillId="8" borderId="12" xfId="0" applyFont="1" applyFill="1" applyBorder="1" applyAlignment="1">
      <alignment horizontal="left" wrapText="1" indent="1"/>
    </xf>
    <xf numFmtId="0" fontId="19" fillId="5" borderId="11" xfId="0" applyFont="1" applyFill="1" applyBorder="1" applyAlignment="1">
      <alignment horizontal="left" wrapText="1" indent="1"/>
    </xf>
    <xf numFmtId="0" fontId="23" fillId="5" borderId="12" xfId="0" applyFont="1" applyFill="1" applyBorder="1" applyAlignment="1">
      <alignment horizontal="left" wrapText="1" indent="1"/>
    </xf>
    <xf numFmtId="0" fontId="23" fillId="5" borderId="12" xfId="0" applyFont="1" applyFill="1" applyBorder="1" applyAlignment="1">
      <alignment horizontal="right" wrapText="1" indent="1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right" wrapText="1" indent="1"/>
    </xf>
    <xf numFmtId="0" fontId="23" fillId="4" borderId="15" xfId="0" applyFont="1" applyFill="1" applyBorder="1" applyAlignment="1">
      <alignment horizontal="right" wrapText="1" indent="1"/>
    </xf>
    <xf numFmtId="0" fontId="18" fillId="0" borderId="0" xfId="0" applyFont="1" applyAlignment="1">
      <alignment horizontal="left"/>
    </xf>
    <xf numFmtId="0" fontId="10" fillId="0" borderId="1" xfId="0" quotePrefix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" fillId="0" borderId="0" xfId="0" applyFont="1" applyBorder="1" applyAlignment="1">
      <alignment horizontal="left" vertical="top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7" fillId="0" borderId="5" xfId="0" applyNumberFormat="1" applyFont="1" applyFill="1" applyBorder="1" applyAlignment="1" applyProtection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39"/>
  <sheetViews>
    <sheetView workbookViewId="0">
      <selection activeCell="O15" sqref="O15"/>
    </sheetView>
  </sheetViews>
  <sheetFormatPr defaultRowHeight="15" x14ac:dyDescent="0.25"/>
  <cols>
    <col min="6" max="10" width="25.28515625" customWidth="1"/>
    <col min="11" max="12" width="15.7109375" customWidth="1"/>
  </cols>
  <sheetData>
    <row r="2" spans="1:12" ht="15.75" x14ac:dyDescent="0.25">
      <c r="A2" s="84" t="s">
        <v>38</v>
      </c>
      <c r="B2" s="84"/>
      <c r="C2" s="84"/>
      <c r="D2" s="84"/>
      <c r="E2" s="84"/>
    </row>
    <row r="3" spans="1:12" ht="15.75" x14ac:dyDescent="0.25">
      <c r="A3" s="84" t="s">
        <v>39</v>
      </c>
      <c r="B3" s="84"/>
      <c r="C3" s="84"/>
      <c r="D3" s="84"/>
      <c r="E3" s="84"/>
    </row>
    <row r="4" spans="1:12" ht="15.75" x14ac:dyDescent="0.25">
      <c r="A4" s="84" t="s">
        <v>40</v>
      </c>
      <c r="B4" s="84"/>
      <c r="C4" s="84"/>
      <c r="D4" s="84"/>
      <c r="E4" s="84"/>
    </row>
    <row r="5" spans="1:12" ht="42" customHeight="1" x14ac:dyDescent="0.25">
      <c r="B5" s="103" t="s">
        <v>31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2" ht="42" customHeight="1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8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ht="15.75" customHeight="1" x14ac:dyDescent="0.25">
      <c r="B8" s="103" t="s">
        <v>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2" ht="36" customHeight="1" x14ac:dyDescent="0.25">
      <c r="B9" s="90"/>
      <c r="C9" s="90"/>
      <c r="D9" s="90"/>
      <c r="E9" s="12"/>
      <c r="F9" s="12"/>
      <c r="G9" s="12"/>
      <c r="H9" s="12"/>
      <c r="I9" s="12"/>
      <c r="J9" s="3"/>
      <c r="K9" s="3"/>
    </row>
    <row r="10" spans="1:12" ht="18" customHeight="1" x14ac:dyDescent="0.25">
      <c r="B10" s="103" t="s">
        <v>20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2" ht="18" customHeight="1" x14ac:dyDescent="0.25">
      <c r="B11" s="21"/>
      <c r="C11" s="23"/>
      <c r="D11" s="23"/>
      <c r="E11" s="23"/>
      <c r="F11" s="23"/>
      <c r="G11" s="23"/>
      <c r="H11" s="23"/>
      <c r="I11" s="23"/>
      <c r="J11" s="23"/>
      <c r="K11" s="23"/>
    </row>
    <row r="12" spans="1:12" x14ac:dyDescent="0.25">
      <c r="B12" s="111" t="s">
        <v>21</v>
      </c>
      <c r="C12" s="111"/>
      <c r="D12" s="111"/>
      <c r="E12" s="111"/>
      <c r="F12" s="111"/>
      <c r="G12" s="4"/>
      <c r="H12" s="4"/>
      <c r="I12" s="4"/>
      <c r="J12" s="4"/>
      <c r="K12" s="15"/>
    </row>
    <row r="13" spans="1:12" ht="25.5" x14ac:dyDescent="0.25">
      <c r="B13" s="94" t="s">
        <v>2</v>
      </c>
      <c r="C13" s="95"/>
      <c r="D13" s="95"/>
      <c r="E13" s="95"/>
      <c r="F13" s="96"/>
      <c r="G13" s="17" t="s">
        <v>34</v>
      </c>
      <c r="H13" s="1" t="s">
        <v>32</v>
      </c>
      <c r="I13" s="1" t="s">
        <v>29</v>
      </c>
      <c r="J13" s="17" t="s">
        <v>33</v>
      </c>
      <c r="K13" s="1" t="s">
        <v>5</v>
      </c>
      <c r="L13" s="1" t="s">
        <v>12</v>
      </c>
    </row>
    <row r="14" spans="1:12" s="20" customFormat="1" ht="11.25" x14ac:dyDescent="0.2">
      <c r="B14" s="97">
        <v>1</v>
      </c>
      <c r="C14" s="97"/>
      <c r="D14" s="97"/>
      <c r="E14" s="97"/>
      <c r="F14" s="98"/>
      <c r="G14" s="19">
        <v>2</v>
      </c>
      <c r="H14" s="18">
        <v>3</v>
      </c>
      <c r="I14" s="18">
        <v>4</v>
      </c>
      <c r="J14" s="18">
        <v>5</v>
      </c>
      <c r="K14" s="18" t="s">
        <v>7</v>
      </c>
      <c r="L14" s="18" t="s">
        <v>8</v>
      </c>
    </row>
    <row r="15" spans="1:12" x14ac:dyDescent="0.25">
      <c r="B15" s="109" t="s">
        <v>0</v>
      </c>
      <c r="C15" s="89"/>
      <c r="D15" s="89"/>
      <c r="E15" s="89"/>
      <c r="F15" s="110"/>
      <c r="G15" s="26">
        <f>SUM(G16:G18)</f>
        <v>1908813.14</v>
      </c>
      <c r="H15" s="26">
        <f>SUM(H16:H18)</f>
        <v>2447756</v>
      </c>
      <c r="I15" s="26">
        <f>SUM(I16:I18)</f>
        <v>2447756</v>
      </c>
      <c r="J15" s="26">
        <f>SUM(J16:J18)</f>
        <v>2337572.84</v>
      </c>
      <c r="K15" s="26">
        <f>J15/G15*100</f>
        <v>122.46210962273656</v>
      </c>
      <c r="L15" s="26">
        <f>J15/I15*100</f>
        <v>95.498605253137967</v>
      </c>
    </row>
    <row r="16" spans="1:12" x14ac:dyDescent="0.25">
      <c r="B16" s="99" t="s">
        <v>13</v>
      </c>
      <c r="C16" s="100"/>
      <c r="D16" s="100"/>
      <c r="E16" s="100"/>
      <c r="F16" s="86"/>
      <c r="G16" s="27">
        <v>1908813.14</v>
      </c>
      <c r="H16" s="27">
        <v>2418770</v>
      </c>
      <c r="I16" s="27">
        <v>2418770</v>
      </c>
      <c r="J16" s="27">
        <v>2337572.84</v>
      </c>
      <c r="K16" s="27">
        <f>J16/G16*100</f>
        <v>122.46210962273656</v>
      </c>
      <c r="L16" s="26">
        <f>J16/I16*100</f>
        <v>96.643039230683357</v>
      </c>
    </row>
    <row r="17" spans="1:43" x14ac:dyDescent="0.25">
      <c r="B17" s="85" t="s">
        <v>18</v>
      </c>
      <c r="C17" s="86"/>
      <c r="D17" s="86"/>
      <c r="E17" s="86"/>
      <c r="F17" s="86"/>
      <c r="G17" s="27">
        <v>0</v>
      </c>
      <c r="H17" s="27"/>
      <c r="I17" s="27"/>
      <c r="J17" s="27"/>
      <c r="K17" s="27"/>
      <c r="L17" s="27"/>
    </row>
    <row r="18" spans="1:43" x14ac:dyDescent="0.25">
      <c r="B18" s="85" t="s">
        <v>41</v>
      </c>
      <c r="C18" s="86"/>
      <c r="D18" s="86"/>
      <c r="E18" s="86"/>
      <c r="F18" s="86"/>
      <c r="G18" s="27">
        <v>0</v>
      </c>
      <c r="H18" s="27">
        <v>28986</v>
      </c>
      <c r="I18" s="27">
        <v>28986</v>
      </c>
      <c r="J18" s="27"/>
      <c r="K18" s="27"/>
      <c r="L18" s="27"/>
    </row>
    <row r="19" spans="1:43" x14ac:dyDescent="0.25">
      <c r="B19" s="16" t="s">
        <v>1</v>
      </c>
      <c r="C19" s="22"/>
      <c r="D19" s="22"/>
      <c r="E19" s="22"/>
      <c r="F19" s="22"/>
      <c r="G19" s="26">
        <f>SUM(G20:G21)</f>
        <v>1902660.1800000002</v>
      </c>
      <c r="H19" s="26">
        <f>SUM(H20:H21)</f>
        <v>2447726</v>
      </c>
      <c r="I19" s="26">
        <f>SUM(I20:I21)</f>
        <v>2447756</v>
      </c>
      <c r="J19" s="26">
        <f>SUM(J20:J21)</f>
        <v>2347110.58</v>
      </c>
      <c r="K19" s="26">
        <f>J19/G19*100</f>
        <v>123.35942091351278</v>
      </c>
      <c r="L19" s="26">
        <f>J19/I19*100</f>
        <v>95.888257653132086</v>
      </c>
    </row>
    <row r="20" spans="1:43" x14ac:dyDescent="0.25">
      <c r="B20" s="105" t="s">
        <v>14</v>
      </c>
      <c r="C20" s="100"/>
      <c r="D20" s="100"/>
      <c r="E20" s="100"/>
      <c r="F20" s="100"/>
      <c r="G20" s="27">
        <v>1879228.33</v>
      </c>
      <c r="H20" s="27">
        <v>2414279</v>
      </c>
      <c r="I20" s="27">
        <v>2414279</v>
      </c>
      <c r="J20" s="27">
        <v>2322187.19</v>
      </c>
      <c r="K20" s="28">
        <f>J20/G20*100</f>
        <v>123.57131663718586</v>
      </c>
      <c r="L20" s="28">
        <f>J20/I20*100</f>
        <v>96.185535723087511</v>
      </c>
    </row>
    <row r="21" spans="1:43" x14ac:dyDescent="0.25">
      <c r="B21" s="106" t="s">
        <v>15</v>
      </c>
      <c r="C21" s="86"/>
      <c r="D21" s="86"/>
      <c r="E21" s="86"/>
      <c r="F21" s="86"/>
      <c r="G21" s="29">
        <v>23431.85</v>
      </c>
      <c r="H21" s="29">
        <v>33447</v>
      </c>
      <c r="I21" s="29">
        <v>33477</v>
      </c>
      <c r="J21" s="29">
        <v>24923.39</v>
      </c>
      <c r="K21" s="28">
        <f>J21/G21*100</f>
        <v>106.36543849503988</v>
      </c>
      <c r="L21" s="28">
        <f>J21/I21*100</f>
        <v>74.449293544821813</v>
      </c>
    </row>
    <row r="22" spans="1:43" x14ac:dyDescent="0.25">
      <c r="B22" s="88" t="s">
        <v>22</v>
      </c>
      <c r="C22" s="89"/>
      <c r="D22" s="89"/>
      <c r="E22" s="89"/>
      <c r="F22" s="89"/>
      <c r="G22" s="26">
        <f>G19-G15</f>
        <v>-6152.9599999997299</v>
      </c>
      <c r="H22" s="26">
        <v>0</v>
      </c>
      <c r="I22" s="30">
        <v>0</v>
      </c>
      <c r="J22" s="30">
        <f>J19-J15</f>
        <v>9537.7400000002235</v>
      </c>
      <c r="K22" s="30"/>
      <c r="L22" s="30"/>
    </row>
    <row r="23" spans="1:43" ht="18" x14ac:dyDescent="0.25">
      <c r="B23" s="12"/>
      <c r="C23" s="10"/>
      <c r="D23" s="10"/>
      <c r="E23" s="10"/>
      <c r="F23" s="10"/>
      <c r="G23" s="10"/>
      <c r="H23" s="10"/>
      <c r="I23" s="11"/>
      <c r="J23" s="11"/>
      <c r="K23" s="11"/>
      <c r="L23" s="11"/>
    </row>
    <row r="24" spans="1:43" ht="18" customHeight="1" x14ac:dyDescent="0.25">
      <c r="B24" s="111" t="s">
        <v>23</v>
      </c>
      <c r="C24" s="111"/>
      <c r="D24" s="111"/>
      <c r="E24" s="111"/>
      <c r="F24" s="111"/>
      <c r="G24" s="10"/>
      <c r="H24" s="10"/>
      <c r="I24" s="11"/>
      <c r="J24" s="11"/>
      <c r="K24" s="11"/>
      <c r="L24" s="11"/>
    </row>
    <row r="25" spans="1:43" ht="25.5" x14ac:dyDescent="0.25">
      <c r="B25" s="94" t="s">
        <v>2</v>
      </c>
      <c r="C25" s="95"/>
      <c r="D25" s="95"/>
      <c r="E25" s="95"/>
      <c r="F25" s="96"/>
      <c r="G25" s="17" t="s">
        <v>34</v>
      </c>
      <c r="H25" s="1" t="s">
        <v>32</v>
      </c>
      <c r="I25" s="1" t="s">
        <v>29</v>
      </c>
      <c r="J25" s="17" t="s">
        <v>33</v>
      </c>
      <c r="K25" s="1" t="s">
        <v>5</v>
      </c>
      <c r="L25" s="1" t="s">
        <v>12</v>
      </c>
    </row>
    <row r="26" spans="1:43" s="20" customFormat="1" x14ac:dyDescent="0.25">
      <c r="B26" s="97">
        <v>1</v>
      </c>
      <c r="C26" s="97"/>
      <c r="D26" s="97"/>
      <c r="E26" s="97"/>
      <c r="F26" s="98"/>
      <c r="G26" s="19">
        <v>2</v>
      </c>
      <c r="H26" s="18">
        <v>3</v>
      </c>
      <c r="I26" s="18">
        <v>4</v>
      </c>
      <c r="J26" s="18">
        <v>5</v>
      </c>
      <c r="K26" s="18" t="s">
        <v>7</v>
      </c>
      <c r="L26" s="18" t="s">
        <v>8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15.75" customHeight="1" x14ac:dyDescent="0.25">
      <c r="A27" s="20"/>
      <c r="B27" s="99" t="s">
        <v>16</v>
      </c>
      <c r="C27" s="101"/>
      <c r="D27" s="101"/>
      <c r="E27" s="101"/>
      <c r="F27" s="102"/>
      <c r="G27" s="13"/>
      <c r="H27" s="13"/>
      <c r="I27" s="13"/>
      <c r="J27" s="13"/>
      <c r="K27" s="13"/>
      <c r="L27" s="13"/>
    </row>
    <row r="28" spans="1:43" x14ac:dyDescent="0.25">
      <c r="A28" s="20"/>
      <c r="B28" s="99" t="s">
        <v>17</v>
      </c>
      <c r="C28" s="100"/>
      <c r="D28" s="100"/>
      <c r="E28" s="100"/>
      <c r="F28" s="100"/>
      <c r="G28" s="13"/>
      <c r="H28" s="13"/>
      <c r="I28" s="13"/>
      <c r="J28" s="13"/>
      <c r="K28" s="13"/>
      <c r="L28" s="13"/>
    </row>
    <row r="29" spans="1:43" s="24" customFormat="1" ht="15" customHeight="1" x14ac:dyDescent="0.25">
      <c r="A29" s="20"/>
      <c r="B29" s="91" t="s">
        <v>19</v>
      </c>
      <c r="C29" s="92"/>
      <c r="D29" s="92"/>
      <c r="E29" s="92"/>
      <c r="F29" s="93"/>
      <c r="G29" s="14"/>
      <c r="H29" s="14"/>
      <c r="I29" s="14"/>
      <c r="J29" s="14"/>
      <c r="K29" s="14"/>
      <c r="L29" s="14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24" customFormat="1" ht="15" customHeight="1" x14ac:dyDescent="0.25">
      <c r="A30" s="20"/>
      <c r="B30" s="91" t="s">
        <v>24</v>
      </c>
      <c r="C30" s="92"/>
      <c r="D30" s="92"/>
      <c r="E30" s="92"/>
      <c r="F30" s="93"/>
      <c r="G30" s="14"/>
      <c r="H30" s="14"/>
      <c r="I30" s="14"/>
      <c r="J30" s="14"/>
      <c r="K30" s="14"/>
      <c r="L30" s="14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5">
      <c r="A31" s="20"/>
      <c r="B31" s="88" t="s">
        <v>25</v>
      </c>
      <c r="C31" s="89"/>
      <c r="D31" s="89"/>
      <c r="E31" s="89"/>
      <c r="F31" s="89"/>
      <c r="G31" s="14"/>
      <c r="H31" s="14"/>
      <c r="I31" s="14"/>
      <c r="J31" s="14"/>
      <c r="K31" s="14"/>
      <c r="L31" s="14"/>
    </row>
    <row r="32" spans="1:43" ht="15.75" x14ac:dyDescent="0.25">
      <c r="B32" s="7"/>
      <c r="C32" s="8"/>
      <c r="D32" s="8"/>
      <c r="E32" s="8"/>
      <c r="F32" s="8"/>
      <c r="G32" s="9"/>
      <c r="H32" s="9"/>
      <c r="I32" s="9"/>
      <c r="J32" s="9"/>
      <c r="K32" s="9"/>
    </row>
    <row r="33" spans="2:12" ht="15.75" x14ac:dyDescent="0.25">
      <c r="B33" s="7"/>
      <c r="C33" s="8"/>
      <c r="D33" s="8"/>
      <c r="E33" s="8"/>
      <c r="F33" s="8"/>
      <c r="G33" s="9"/>
      <c r="H33" s="9"/>
      <c r="I33" s="9"/>
      <c r="J33" s="9"/>
      <c r="K33" s="9"/>
    </row>
    <row r="34" spans="2:12" ht="15" customHeight="1" x14ac:dyDescent="0.25">
      <c r="B34" s="107" t="s">
        <v>28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2:12" ht="15" customHeight="1" x14ac:dyDescent="0.25">
      <c r="B35" s="108" t="s">
        <v>30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2:12" ht="36.75" customHeight="1" x14ac:dyDescent="0.25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</row>
    <row r="37" spans="2:12" x14ac:dyDescent="0.25">
      <c r="B37" s="104"/>
      <c r="C37" s="104"/>
      <c r="D37" s="104"/>
      <c r="E37" s="104"/>
      <c r="F37" s="104"/>
      <c r="G37" s="104"/>
      <c r="H37" s="104"/>
      <c r="I37" s="104"/>
      <c r="J37" s="104"/>
      <c r="K37" s="104"/>
    </row>
    <row r="38" spans="2:12" ht="15" customHeight="1" x14ac:dyDescent="0.25">
      <c r="B38" s="87" t="s">
        <v>35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 x14ac:dyDescent="0.2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</sheetData>
  <mergeCells count="30">
    <mergeCell ref="B10:L10"/>
    <mergeCell ref="B37:F37"/>
    <mergeCell ref="G37:K37"/>
    <mergeCell ref="B20:F20"/>
    <mergeCell ref="B21:F21"/>
    <mergeCell ref="B34:L34"/>
    <mergeCell ref="B35:L36"/>
    <mergeCell ref="B14:F14"/>
    <mergeCell ref="B15:F15"/>
    <mergeCell ref="B16:F16"/>
    <mergeCell ref="B12:F12"/>
    <mergeCell ref="B13:F13"/>
    <mergeCell ref="B17:F17"/>
    <mergeCell ref="B24:F24"/>
    <mergeCell ref="A2:E2"/>
    <mergeCell ref="A3:E3"/>
    <mergeCell ref="A4:E4"/>
    <mergeCell ref="B18:F18"/>
    <mergeCell ref="B38:L39"/>
    <mergeCell ref="B22:F22"/>
    <mergeCell ref="B31:F31"/>
    <mergeCell ref="B9:D9"/>
    <mergeCell ref="B30:F30"/>
    <mergeCell ref="B25:F25"/>
    <mergeCell ref="B26:F26"/>
    <mergeCell ref="B28:F28"/>
    <mergeCell ref="B29:F29"/>
    <mergeCell ref="B27:F27"/>
    <mergeCell ref="B5:L5"/>
    <mergeCell ref="B8:L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9"/>
  <sheetViews>
    <sheetView workbookViewId="0">
      <selection activeCell="A10" sqref="A10"/>
    </sheetView>
  </sheetViews>
  <sheetFormatPr defaultRowHeight="15" x14ac:dyDescent="0.25"/>
  <cols>
    <col min="1" max="1" width="53.85546875" customWidth="1"/>
    <col min="2" max="2" width="19.7109375" bestFit="1" customWidth="1"/>
    <col min="3" max="3" width="25" bestFit="1" customWidth="1"/>
    <col min="4" max="4" width="21.42578125" bestFit="1" customWidth="1"/>
    <col min="5" max="5" width="19.7109375" bestFit="1" customWidth="1"/>
    <col min="6" max="7" width="20.140625" bestFit="1" customWidth="1"/>
  </cols>
  <sheetData>
    <row r="2" spans="1:11" ht="15.75" x14ac:dyDescent="0.25">
      <c r="A2" s="84" t="s">
        <v>38</v>
      </c>
      <c r="B2" s="84"/>
      <c r="C2" s="84"/>
      <c r="D2" s="84"/>
      <c r="E2" s="84"/>
    </row>
    <row r="3" spans="1:11" ht="15.75" x14ac:dyDescent="0.25">
      <c r="A3" s="84" t="s">
        <v>39</v>
      </c>
      <c r="B3" s="84"/>
      <c r="C3" s="84"/>
      <c r="D3" s="84"/>
      <c r="E3" s="84"/>
    </row>
    <row r="4" spans="1:11" ht="15.75" x14ac:dyDescent="0.25">
      <c r="A4" s="84" t="s">
        <v>40</v>
      </c>
      <c r="B4" s="84"/>
      <c r="C4" s="84"/>
      <c r="D4" s="84"/>
      <c r="E4" s="84"/>
    </row>
    <row r="5" spans="1:11" ht="15.75" x14ac:dyDescent="0.25">
      <c r="A5" s="103" t="s">
        <v>26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18" x14ac:dyDescent="0.25">
      <c r="A6" s="12"/>
      <c r="B6" s="12"/>
      <c r="C6" s="12"/>
      <c r="D6" s="12"/>
      <c r="E6" s="12"/>
      <c r="F6" s="12"/>
      <c r="G6" s="12"/>
      <c r="H6" s="12"/>
      <c r="I6" s="3"/>
      <c r="J6" s="3"/>
    </row>
    <row r="7" spans="1:11" ht="15.75" customHeight="1" x14ac:dyDescent="0.25">
      <c r="A7" s="103" t="s">
        <v>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9" spans="1:11" ht="15.75" thickBot="1" x14ac:dyDescent="0.3">
      <c r="A9" s="56" t="s">
        <v>156</v>
      </c>
      <c r="B9" s="57" t="s">
        <v>63</v>
      </c>
      <c r="C9" s="57" t="s">
        <v>64</v>
      </c>
      <c r="D9" s="57" t="s">
        <v>65</v>
      </c>
      <c r="E9" s="57" t="s">
        <v>66</v>
      </c>
      <c r="F9" s="57" t="s">
        <v>42</v>
      </c>
      <c r="G9" s="58" t="s">
        <v>43</v>
      </c>
    </row>
    <row r="10" spans="1:11" x14ac:dyDescent="0.25">
      <c r="A10" s="46" t="s">
        <v>44</v>
      </c>
      <c r="B10" s="44">
        <v>1908813.14</v>
      </c>
      <c r="C10" s="44">
        <v>2447756</v>
      </c>
      <c r="D10" s="44">
        <v>2447756</v>
      </c>
      <c r="E10" s="44">
        <v>2337572.84</v>
      </c>
      <c r="F10" s="45">
        <v>122.46</v>
      </c>
      <c r="G10" s="47">
        <v>95.5</v>
      </c>
    </row>
    <row r="11" spans="1:11" x14ac:dyDescent="0.25">
      <c r="A11" s="46" t="s">
        <v>139</v>
      </c>
      <c r="B11" s="44">
        <v>1908813.14</v>
      </c>
      <c r="C11" s="44">
        <v>2447756</v>
      </c>
      <c r="D11" s="44">
        <v>2447756</v>
      </c>
      <c r="E11" s="44">
        <v>2337572.84</v>
      </c>
      <c r="F11" s="45">
        <v>122.46</v>
      </c>
      <c r="G11" s="47">
        <v>95.5</v>
      </c>
    </row>
    <row r="12" spans="1:11" x14ac:dyDescent="0.25">
      <c r="A12" s="46" t="s">
        <v>140</v>
      </c>
      <c r="B12" s="44">
        <v>435656.34</v>
      </c>
      <c r="C12" s="43"/>
      <c r="D12" s="43"/>
      <c r="E12" s="43"/>
      <c r="F12" s="43"/>
      <c r="G12" s="48"/>
    </row>
    <row r="13" spans="1:11" x14ac:dyDescent="0.25">
      <c r="A13" s="46" t="s">
        <v>141</v>
      </c>
      <c r="B13" s="44">
        <v>435656.34</v>
      </c>
      <c r="C13" s="43"/>
      <c r="D13" s="43"/>
      <c r="E13" s="43"/>
      <c r="F13" s="43"/>
      <c r="G13" s="48"/>
    </row>
    <row r="14" spans="1:11" x14ac:dyDescent="0.25">
      <c r="A14" s="46" t="s">
        <v>45</v>
      </c>
      <c r="B14" s="44">
        <v>435656.34</v>
      </c>
      <c r="C14" s="43"/>
      <c r="D14" s="43"/>
      <c r="E14" s="43"/>
      <c r="F14" s="43"/>
      <c r="G14" s="48"/>
    </row>
    <row r="15" spans="1:11" x14ac:dyDescent="0.25">
      <c r="A15" s="49" t="s">
        <v>46</v>
      </c>
      <c r="B15" s="31">
        <v>435656.34</v>
      </c>
      <c r="C15" s="42"/>
      <c r="D15" s="42"/>
      <c r="E15" s="42"/>
      <c r="F15" s="42"/>
      <c r="G15" s="50"/>
    </row>
    <row r="16" spans="1:11" ht="26.25" x14ac:dyDescent="0.25">
      <c r="A16" s="49" t="s">
        <v>47</v>
      </c>
      <c r="B16" s="31">
        <v>356775.9</v>
      </c>
      <c r="C16" s="42"/>
      <c r="D16" s="42"/>
      <c r="E16" s="42"/>
      <c r="F16" s="42"/>
      <c r="G16" s="50"/>
    </row>
    <row r="17" spans="1:7" ht="26.25" x14ac:dyDescent="0.25">
      <c r="A17" s="49" t="s">
        <v>49</v>
      </c>
      <c r="B17" s="31">
        <v>356775.9</v>
      </c>
      <c r="C17" s="42"/>
      <c r="D17" s="42"/>
      <c r="E17" s="42"/>
      <c r="F17" s="42"/>
      <c r="G17" s="50"/>
    </row>
    <row r="18" spans="1:7" ht="26.25" x14ac:dyDescent="0.25">
      <c r="A18" s="49" t="s">
        <v>122</v>
      </c>
      <c r="B18" s="31">
        <v>356775.9</v>
      </c>
      <c r="C18" s="42"/>
      <c r="D18" s="42"/>
      <c r="E18" s="42"/>
      <c r="F18" s="42"/>
      <c r="G18" s="50"/>
    </row>
    <row r="19" spans="1:7" ht="26.25" x14ac:dyDescent="0.25">
      <c r="A19" s="49" t="s">
        <v>51</v>
      </c>
      <c r="B19" s="31">
        <v>29585.58</v>
      </c>
      <c r="C19" s="42"/>
      <c r="D19" s="42"/>
      <c r="E19" s="42"/>
      <c r="F19" s="42"/>
      <c r="G19" s="50"/>
    </row>
    <row r="20" spans="1:7" x14ac:dyDescent="0.25">
      <c r="A20" s="49" t="s">
        <v>52</v>
      </c>
      <c r="B20" s="31">
        <v>29585.58</v>
      </c>
      <c r="C20" s="42"/>
      <c r="D20" s="42"/>
      <c r="E20" s="42"/>
      <c r="F20" s="42"/>
      <c r="G20" s="50"/>
    </row>
    <row r="21" spans="1:7" x14ac:dyDescent="0.25">
      <c r="A21" s="49" t="s">
        <v>125</v>
      </c>
      <c r="B21" s="31">
        <v>29585.58</v>
      </c>
      <c r="C21" s="42"/>
      <c r="D21" s="42"/>
      <c r="E21" s="42"/>
      <c r="F21" s="42"/>
      <c r="G21" s="50"/>
    </row>
    <row r="22" spans="1:7" ht="26.25" x14ac:dyDescent="0.25">
      <c r="A22" s="49" t="s">
        <v>53</v>
      </c>
      <c r="B22" s="31">
        <v>2664.37</v>
      </c>
      <c r="C22" s="42"/>
      <c r="D22" s="42"/>
      <c r="E22" s="42"/>
      <c r="F22" s="42"/>
      <c r="G22" s="50"/>
    </row>
    <row r="23" spans="1:7" x14ac:dyDescent="0.25">
      <c r="A23" s="49" t="s">
        <v>54</v>
      </c>
      <c r="B23" s="32">
        <v>297.29000000000002</v>
      </c>
      <c r="C23" s="42"/>
      <c r="D23" s="42"/>
      <c r="E23" s="42"/>
      <c r="F23" s="42"/>
      <c r="G23" s="50"/>
    </row>
    <row r="24" spans="1:7" x14ac:dyDescent="0.25">
      <c r="A24" s="49" t="s">
        <v>127</v>
      </c>
      <c r="B24" s="32">
        <v>297.29000000000002</v>
      </c>
      <c r="C24" s="42"/>
      <c r="D24" s="42"/>
      <c r="E24" s="42"/>
      <c r="F24" s="42"/>
      <c r="G24" s="50"/>
    </row>
    <row r="25" spans="1:7" ht="26.25" x14ac:dyDescent="0.25">
      <c r="A25" s="49" t="s">
        <v>55</v>
      </c>
      <c r="B25" s="31">
        <v>2367.08</v>
      </c>
      <c r="C25" s="42"/>
      <c r="D25" s="42"/>
      <c r="E25" s="42"/>
      <c r="F25" s="42"/>
      <c r="G25" s="50"/>
    </row>
    <row r="26" spans="1:7" x14ac:dyDescent="0.25">
      <c r="A26" s="49" t="s">
        <v>128</v>
      </c>
      <c r="B26" s="31">
        <v>2367.08</v>
      </c>
      <c r="C26" s="42"/>
      <c r="D26" s="42"/>
      <c r="E26" s="42"/>
      <c r="F26" s="42"/>
      <c r="G26" s="50"/>
    </row>
    <row r="27" spans="1:7" ht="26.25" x14ac:dyDescent="0.25">
      <c r="A27" s="49" t="s">
        <v>56</v>
      </c>
      <c r="B27" s="31">
        <v>46630.49</v>
      </c>
      <c r="C27" s="42"/>
      <c r="D27" s="42"/>
      <c r="E27" s="42"/>
      <c r="F27" s="42"/>
      <c r="G27" s="50"/>
    </row>
    <row r="28" spans="1:7" ht="26.25" x14ac:dyDescent="0.25">
      <c r="A28" s="49" t="s">
        <v>57</v>
      </c>
      <c r="B28" s="31">
        <v>46630.49</v>
      </c>
      <c r="C28" s="42"/>
      <c r="D28" s="42"/>
      <c r="E28" s="42"/>
      <c r="F28" s="42"/>
      <c r="G28" s="50"/>
    </row>
    <row r="29" spans="1:7" ht="26.25" x14ac:dyDescent="0.25">
      <c r="A29" s="49" t="s">
        <v>130</v>
      </c>
      <c r="B29" s="31">
        <v>45117.45</v>
      </c>
      <c r="C29" s="42"/>
      <c r="D29" s="42"/>
      <c r="E29" s="42"/>
      <c r="F29" s="42"/>
      <c r="G29" s="50"/>
    </row>
    <row r="30" spans="1:7" ht="26.25" x14ac:dyDescent="0.25">
      <c r="A30" s="49" t="s">
        <v>131</v>
      </c>
      <c r="B30" s="31">
        <v>1513.04</v>
      </c>
      <c r="C30" s="42"/>
      <c r="D30" s="42"/>
      <c r="E30" s="42"/>
      <c r="F30" s="42"/>
      <c r="G30" s="50"/>
    </row>
    <row r="31" spans="1:7" ht="26.25" x14ac:dyDescent="0.25">
      <c r="A31" s="49" t="s">
        <v>142</v>
      </c>
      <c r="B31" s="31">
        <v>1473156.8</v>
      </c>
      <c r="C31" s="31">
        <v>2447756</v>
      </c>
      <c r="D31" s="31">
        <v>2447756</v>
      </c>
      <c r="E31" s="31">
        <v>2337572.84</v>
      </c>
      <c r="F31" s="32">
        <v>158.68</v>
      </c>
      <c r="G31" s="51">
        <v>95.5</v>
      </c>
    </row>
    <row r="32" spans="1:7" x14ac:dyDescent="0.25">
      <c r="A32" s="49" t="s">
        <v>143</v>
      </c>
      <c r="B32" s="31">
        <v>1473156.8</v>
      </c>
      <c r="C32" s="31">
        <v>2447756</v>
      </c>
      <c r="D32" s="31">
        <v>2447756</v>
      </c>
      <c r="E32" s="31">
        <v>2337572.84</v>
      </c>
      <c r="F32" s="32">
        <v>158.68</v>
      </c>
      <c r="G32" s="51">
        <v>95.5</v>
      </c>
    </row>
    <row r="33" spans="1:7" x14ac:dyDescent="0.25">
      <c r="A33" s="49" t="s">
        <v>45</v>
      </c>
      <c r="B33" s="31">
        <v>1473156.8</v>
      </c>
      <c r="C33" s="31">
        <v>2447756</v>
      </c>
      <c r="D33" s="31">
        <v>2447756</v>
      </c>
      <c r="E33" s="31">
        <v>2337572.84</v>
      </c>
      <c r="F33" s="32">
        <v>158.68</v>
      </c>
      <c r="G33" s="51">
        <v>95.5</v>
      </c>
    </row>
    <row r="34" spans="1:7" x14ac:dyDescent="0.25">
      <c r="A34" s="49" t="s">
        <v>46</v>
      </c>
      <c r="B34" s="31">
        <v>1473156.8</v>
      </c>
      <c r="C34" s="31">
        <v>2418770</v>
      </c>
      <c r="D34" s="31">
        <v>2418770</v>
      </c>
      <c r="E34" s="31">
        <v>2337572.84</v>
      </c>
      <c r="F34" s="32">
        <v>158.68</v>
      </c>
      <c r="G34" s="51">
        <v>96.64</v>
      </c>
    </row>
    <row r="35" spans="1:7" ht="26.25" x14ac:dyDescent="0.25">
      <c r="A35" s="49" t="s">
        <v>47</v>
      </c>
      <c r="B35" s="31">
        <v>1238247.3</v>
      </c>
      <c r="C35" s="31">
        <v>2029825</v>
      </c>
      <c r="D35" s="31">
        <v>2029825</v>
      </c>
      <c r="E35" s="31">
        <v>1979598.98</v>
      </c>
      <c r="F35" s="32">
        <v>159.87</v>
      </c>
      <c r="G35" s="51">
        <v>97.53</v>
      </c>
    </row>
    <row r="36" spans="1:7" x14ac:dyDescent="0.25">
      <c r="A36" s="49" t="s">
        <v>48</v>
      </c>
      <c r="B36" s="42"/>
      <c r="C36" s="32">
        <v>800</v>
      </c>
      <c r="D36" s="32">
        <v>800</v>
      </c>
      <c r="E36" s="42"/>
      <c r="F36" s="42"/>
      <c r="G36" s="50"/>
    </row>
    <row r="37" spans="1:7" x14ac:dyDescent="0.25">
      <c r="A37" s="49" t="s">
        <v>121</v>
      </c>
      <c r="B37" s="42"/>
      <c r="C37" s="32">
        <v>800</v>
      </c>
      <c r="D37" s="32">
        <v>800</v>
      </c>
      <c r="E37" s="42"/>
      <c r="F37" s="42"/>
      <c r="G37" s="50"/>
    </row>
    <row r="38" spans="1:7" ht="26.25" x14ac:dyDescent="0.25">
      <c r="A38" s="49" t="s">
        <v>49</v>
      </c>
      <c r="B38" s="31">
        <v>1238247.3</v>
      </c>
      <c r="C38" s="31">
        <v>2017395</v>
      </c>
      <c r="D38" s="31">
        <v>2017395</v>
      </c>
      <c r="E38" s="31">
        <v>1979598.98</v>
      </c>
      <c r="F38" s="32">
        <v>159.87</v>
      </c>
      <c r="G38" s="51">
        <v>98.13</v>
      </c>
    </row>
    <row r="39" spans="1:7" ht="26.25" x14ac:dyDescent="0.25">
      <c r="A39" s="49" t="s">
        <v>122</v>
      </c>
      <c r="B39" s="31">
        <v>1230784.54</v>
      </c>
      <c r="C39" s="31">
        <v>2007195</v>
      </c>
      <c r="D39" s="31">
        <v>2007195</v>
      </c>
      <c r="E39" s="31">
        <v>1970875.84</v>
      </c>
      <c r="F39" s="32">
        <v>160.13</v>
      </c>
      <c r="G39" s="51">
        <v>98.19</v>
      </c>
    </row>
    <row r="40" spans="1:7" ht="26.25" x14ac:dyDescent="0.25">
      <c r="A40" s="49" t="s">
        <v>123</v>
      </c>
      <c r="B40" s="31">
        <v>7462.76</v>
      </c>
      <c r="C40" s="31">
        <v>10200</v>
      </c>
      <c r="D40" s="31">
        <v>10200</v>
      </c>
      <c r="E40" s="31">
        <v>8723.14</v>
      </c>
      <c r="F40" s="32">
        <v>116.89</v>
      </c>
      <c r="G40" s="51">
        <v>85.52</v>
      </c>
    </row>
    <row r="41" spans="1:7" x14ac:dyDescent="0.25">
      <c r="A41" s="49" t="s">
        <v>50</v>
      </c>
      <c r="B41" s="42"/>
      <c r="C41" s="31">
        <v>11630</v>
      </c>
      <c r="D41" s="31">
        <v>11630</v>
      </c>
      <c r="E41" s="42"/>
      <c r="F41" s="42"/>
      <c r="G41" s="50"/>
    </row>
    <row r="42" spans="1:7" x14ac:dyDescent="0.25">
      <c r="A42" s="49" t="s">
        <v>124</v>
      </c>
      <c r="B42" s="42"/>
      <c r="C42" s="31">
        <v>11630</v>
      </c>
      <c r="D42" s="31">
        <v>11630</v>
      </c>
      <c r="E42" s="42"/>
      <c r="F42" s="42"/>
      <c r="G42" s="50"/>
    </row>
    <row r="43" spans="1:7" ht="26.25" x14ac:dyDescent="0.25">
      <c r="A43" s="49" t="s">
        <v>51</v>
      </c>
      <c r="B43" s="31">
        <v>80188.820000000007</v>
      </c>
      <c r="C43" s="31">
        <v>134710</v>
      </c>
      <c r="D43" s="31">
        <v>134710</v>
      </c>
      <c r="E43" s="31">
        <v>126799.29</v>
      </c>
      <c r="F43" s="32">
        <v>158.13</v>
      </c>
      <c r="G43" s="51">
        <v>94.13</v>
      </c>
    </row>
    <row r="44" spans="1:7" x14ac:dyDescent="0.25">
      <c r="A44" s="49" t="s">
        <v>52</v>
      </c>
      <c r="B44" s="31">
        <v>80188.820000000007</v>
      </c>
      <c r="C44" s="31">
        <v>134710</v>
      </c>
      <c r="D44" s="31">
        <v>134710</v>
      </c>
      <c r="E44" s="31">
        <v>126799.29</v>
      </c>
      <c r="F44" s="32">
        <v>158.13</v>
      </c>
      <c r="G44" s="51">
        <v>94.13</v>
      </c>
    </row>
    <row r="45" spans="1:7" x14ac:dyDescent="0.25">
      <c r="A45" s="49" t="s">
        <v>125</v>
      </c>
      <c r="B45" s="31">
        <v>80188.820000000007</v>
      </c>
      <c r="C45" s="31">
        <v>134710</v>
      </c>
      <c r="D45" s="31">
        <v>134710</v>
      </c>
      <c r="E45" s="31">
        <v>126799.29</v>
      </c>
      <c r="F45" s="32">
        <v>158.13</v>
      </c>
      <c r="G45" s="51">
        <v>94.13</v>
      </c>
    </row>
    <row r="46" spans="1:7" ht="26.25" x14ac:dyDescent="0.25">
      <c r="A46" s="49" t="s">
        <v>53</v>
      </c>
      <c r="B46" s="31">
        <v>15989.1</v>
      </c>
      <c r="C46" s="31">
        <v>20200</v>
      </c>
      <c r="D46" s="31">
        <v>20200</v>
      </c>
      <c r="E46" s="31">
        <v>6306.33</v>
      </c>
      <c r="F46" s="32">
        <v>39.44</v>
      </c>
      <c r="G46" s="51">
        <v>31.22</v>
      </c>
    </row>
    <row r="47" spans="1:7" x14ac:dyDescent="0.25">
      <c r="A47" s="49" t="s">
        <v>54</v>
      </c>
      <c r="B47" s="31">
        <v>1431.82</v>
      </c>
      <c r="C47" s="31">
        <v>6200</v>
      </c>
      <c r="D47" s="31">
        <v>6200</v>
      </c>
      <c r="E47" s="31">
        <v>3588.35</v>
      </c>
      <c r="F47" s="32">
        <v>250.61</v>
      </c>
      <c r="G47" s="51">
        <v>57.88</v>
      </c>
    </row>
    <row r="48" spans="1:7" x14ac:dyDescent="0.25">
      <c r="A48" s="49" t="s">
        <v>126</v>
      </c>
      <c r="B48" s="32">
        <v>10.62</v>
      </c>
      <c r="C48" s="32">
        <v>500</v>
      </c>
      <c r="D48" s="32">
        <v>500</v>
      </c>
      <c r="E48" s="31">
        <v>1169</v>
      </c>
      <c r="F48" s="31">
        <v>11007.53</v>
      </c>
      <c r="G48" s="51">
        <v>233.8</v>
      </c>
    </row>
    <row r="49" spans="1:7" x14ac:dyDescent="0.25">
      <c r="A49" s="49" t="s">
        <v>127</v>
      </c>
      <c r="B49" s="31">
        <v>1421.2</v>
      </c>
      <c r="C49" s="31">
        <v>5700</v>
      </c>
      <c r="D49" s="31">
        <v>5700</v>
      </c>
      <c r="E49" s="31">
        <v>2419.35</v>
      </c>
      <c r="F49" s="32">
        <v>170.23</v>
      </c>
      <c r="G49" s="51">
        <v>42.44</v>
      </c>
    </row>
    <row r="50" spans="1:7" ht="26.25" x14ac:dyDescent="0.25">
      <c r="A50" s="49" t="s">
        <v>55</v>
      </c>
      <c r="B50" s="31">
        <v>14557.28</v>
      </c>
      <c r="C50" s="31">
        <v>14000</v>
      </c>
      <c r="D50" s="31">
        <v>14000</v>
      </c>
      <c r="E50" s="31">
        <v>2717.98</v>
      </c>
      <c r="F50" s="32">
        <v>18.670000000000002</v>
      </c>
      <c r="G50" s="51">
        <v>19.41</v>
      </c>
    </row>
    <row r="51" spans="1:7" x14ac:dyDescent="0.25">
      <c r="A51" s="49" t="s">
        <v>128</v>
      </c>
      <c r="B51" s="31">
        <v>14246.99</v>
      </c>
      <c r="C51" s="31">
        <v>9300</v>
      </c>
      <c r="D51" s="31">
        <v>9300</v>
      </c>
      <c r="E51" s="31">
        <v>2350</v>
      </c>
      <c r="F51" s="32">
        <v>16.489999999999998</v>
      </c>
      <c r="G51" s="51">
        <v>25.27</v>
      </c>
    </row>
    <row r="52" spans="1:7" x14ac:dyDescent="0.25">
      <c r="A52" s="49" t="s">
        <v>129</v>
      </c>
      <c r="B52" s="32">
        <v>310.29000000000002</v>
      </c>
      <c r="C52" s="31">
        <v>4700</v>
      </c>
      <c r="D52" s="31">
        <v>4700</v>
      </c>
      <c r="E52" s="32">
        <v>367.98</v>
      </c>
      <c r="F52" s="32">
        <v>118.59</v>
      </c>
      <c r="G52" s="51">
        <v>7.83</v>
      </c>
    </row>
    <row r="53" spans="1:7" ht="26.25" x14ac:dyDescent="0.25">
      <c r="A53" s="49" t="s">
        <v>56</v>
      </c>
      <c r="B53" s="31">
        <v>138731.57999999999</v>
      </c>
      <c r="C53" s="31">
        <v>233535</v>
      </c>
      <c r="D53" s="31">
        <v>233535</v>
      </c>
      <c r="E53" s="31">
        <v>224868.24</v>
      </c>
      <c r="F53" s="32">
        <v>162.09</v>
      </c>
      <c r="G53" s="51">
        <v>96.29</v>
      </c>
    </row>
    <row r="54" spans="1:7" ht="26.25" x14ac:dyDescent="0.25">
      <c r="A54" s="49" t="s">
        <v>57</v>
      </c>
      <c r="B54" s="31">
        <v>138731.57999999999</v>
      </c>
      <c r="C54" s="31">
        <v>233535</v>
      </c>
      <c r="D54" s="31">
        <v>233535</v>
      </c>
      <c r="E54" s="31">
        <v>224868.24</v>
      </c>
      <c r="F54" s="32">
        <v>162.09</v>
      </c>
      <c r="G54" s="51">
        <v>96.29</v>
      </c>
    </row>
    <row r="55" spans="1:7" ht="26.25" x14ac:dyDescent="0.25">
      <c r="A55" s="49" t="s">
        <v>130</v>
      </c>
      <c r="B55" s="31">
        <v>136483.78</v>
      </c>
      <c r="C55" s="31">
        <v>233535</v>
      </c>
      <c r="D55" s="31">
        <v>233535</v>
      </c>
      <c r="E55" s="31">
        <v>217117.24</v>
      </c>
      <c r="F55" s="32">
        <v>159.08000000000001</v>
      </c>
      <c r="G55" s="51">
        <v>92.97</v>
      </c>
    </row>
    <row r="56" spans="1:7" ht="26.25" x14ac:dyDescent="0.25">
      <c r="A56" s="49" t="s">
        <v>131</v>
      </c>
      <c r="B56" s="31">
        <v>2247.8000000000002</v>
      </c>
      <c r="C56" s="42"/>
      <c r="D56" s="42"/>
      <c r="E56" s="31">
        <v>7751</v>
      </c>
      <c r="F56" s="32">
        <v>344.83</v>
      </c>
      <c r="G56" s="50"/>
    </row>
    <row r="57" spans="1:7" x14ac:dyDescent="0.25">
      <c r="A57" s="49" t="s">
        <v>58</v>
      </c>
      <c r="B57" s="42"/>
      <c r="C57" s="32">
        <v>500</v>
      </c>
      <c r="D57" s="32">
        <v>500</v>
      </c>
      <c r="E57" s="42"/>
      <c r="F57" s="42"/>
      <c r="G57" s="50"/>
    </row>
    <row r="58" spans="1:7" x14ac:dyDescent="0.25">
      <c r="A58" s="49" t="s">
        <v>59</v>
      </c>
      <c r="B58" s="42"/>
      <c r="C58" s="32">
        <v>500</v>
      </c>
      <c r="D58" s="32">
        <v>500</v>
      </c>
      <c r="E58" s="42"/>
      <c r="F58" s="42"/>
      <c r="G58" s="50"/>
    </row>
    <row r="59" spans="1:7" x14ac:dyDescent="0.25">
      <c r="A59" s="49" t="s">
        <v>132</v>
      </c>
      <c r="B59" s="42"/>
      <c r="C59" s="32">
        <v>500</v>
      </c>
      <c r="D59" s="32">
        <v>500</v>
      </c>
      <c r="E59" s="42"/>
      <c r="F59" s="42"/>
      <c r="G59" s="50"/>
    </row>
    <row r="60" spans="1:7" x14ac:dyDescent="0.25">
      <c r="A60" s="49" t="s">
        <v>60</v>
      </c>
      <c r="B60" s="42"/>
      <c r="C60" s="31">
        <v>28986</v>
      </c>
      <c r="D60" s="31">
        <v>28986</v>
      </c>
      <c r="E60" s="42"/>
      <c r="F60" s="42"/>
      <c r="G60" s="50"/>
    </row>
    <row r="61" spans="1:7" x14ac:dyDescent="0.25">
      <c r="A61" s="49" t="s">
        <v>61</v>
      </c>
      <c r="B61" s="42"/>
      <c r="C61" s="31">
        <v>28986</v>
      </c>
      <c r="D61" s="31">
        <v>28986</v>
      </c>
      <c r="E61" s="42"/>
      <c r="F61" s="42"/>
      <c r="G61" s="50"/>
    </row>
    <row r="62" spans="1:7" x14ac:dyDescent="0.25">
      <c r="A62" s="49" t="s">
        <v>62</v>
      </c>
      <c r="B62" s="42"/>
      <c r="C62" s="31">
        <v>28986</v>
      </c>
      <c r="D62" s="31">
        <v>28986</v>
      </c>
      <c r="E62" s="42"/>
      <c r="F62" s="42"/>
      <c r="G62" s="50"/>
    </row>
    <row r="63" spans="1:7" x14ac:dyDescent="0.25">
      <c r="A63" s="52" t="s">
        <v>133</v>
      </c>
      <c r="B63" s="53"/>
      <c r="C63" s="54">
        <v>28986</v>
      </c>
      <c r="D63" s="54">
        <v>28986</v>
      </c>
      <c r="E63" s="53"/>
      <c r="F63" s="53"/>
      <c r="G63" s="55"/>
    </row>
    <row r="66" spans="1:7" ht="15.75" thickBot="1" x14ac:dyDescent="0.3">
      <c r="A66" s="56" t="s">
        <v>157</v>
      </c>
      <c r="B66" s="57" t="s">
        <v>63</v>
      </c>
      <c r="C66" s="57" t="s">
        <v>64</v>
      </c>
      <c r="D66" s="57" t="s">
        <v>65</v>
      </c>
      <c r="E66" s="57" t="s">
        <v>66</v>
      </c>
      <c r="F66" s="57" t="s">
        <v>42</v>
      </c>
      <c r="G66" s="58" t="s">
        <v>43</v>
      </c>
    </row>
    <row r="67" spans="1:7" x14ac:dyDescent="0.25">
      <c r="A67" s="46" t="s">
        <v>44</v>
      </c>
      <c r="B67" s="44">
        <v>192400.25</v>
      </c>
      <c r="C67" s="44">
        <v>233535</v>
      </c>
      <c r="D67" s="44">
        <v>233535</v>
      </c>
      <c r="E67" s="44">
        <v>222601.58</v>
      </c>
      <c r="F67" s="45">
        <v>115.7</v>
      </c>
      <c r="G67" s="47">
        <v>95.32</v>
      </c>
    </row>
    <row r="68" spans="1:7" x14ac:dyDescent="0.25">
      <c r="A68" s="46" t="s">
        <v>139</v>
      </c>
      <c r="B68" s="44">
        <v>192400.25</v>
      </c>
      <c r="C68" s="44">
        <v>233535</v>
      </c>
      <c r="D68" s="44">
        <v>233535</v>
      </c>
      <c r="E68" s="44">
        <v>222601.58</v>
      </c>
      <c r="F68" s="45">
        <v>115.7</v>
      </c>
      <c r="G68" s="47">
        <v>95.32</v>
      </c>
    </row>
    <row r="69" spans="1:7" x14ac:dyDescent="0.25">
      <c r="A69" s="46" t="s">
        <v>140</v>
      </c>
      <c r="B69" s="44">
        <v>46202.33</v>
      </c>
      <c r="C69" s="43"/>
      <c r="D69" s="43"/>
      <c r="E69" s="43"/>
      <c r="F69" s="43"/>
      <c r="G69" s="48"/>
    </row>
    <row r="70" spans="1:7" x14ac:dyDescent="0.25">
      <c r="A70" s="46" t="s">
        <v>141</v>
      </c>
      <c r="B70" s="44">
        <v>46202.33</v>
      </c>
      <c r="C70" s="43"/>
      <c r="D70" s="43"/>
      <c r="E70" s="43"/>
      <c r="F70" s="43"/>
      <c r="G70" s="48"/>
    </row>
    <row r="71" spans="1:7" x14ac:dyDescent="0.25">
      <c r="A71" s="46" t="s">
        <v>45</v>
      </c>
      <c r="B71" s="44">
        <v>46202.33</v>
      </c>
      <c r="C71" s="43"/>
      <c r="D71" s="43"/>
      <c r="E71" s="43"/>
      <c r="F71" s="43"/>
      <c r="G71" s="48"/>
    </row>
    <row r="72" spans="1:7" x14ac:dyDescent="0.25">
      <c r="A72" s="49" t="s">
        <v>67</v>
      </c>
      <c r="B72" s="31">
        <v>46202.33</v>
      </c>
      <c r="C72" s="42"/>
      <c r="D72" s="42"/>
      <c r="E72" s="42"/>
      <c r="F72" s="42"/>
      <c r="G72" s="50"/>
    </row>
    <row r="73" spans="1:7" x14ac:dyDescent="0.25">
      <c r="A73" s="49" t="s">
        <v>68</v>
      </c>
      <c r="B73" s="31">
        <v>14682.16</v>
      </c>
      <c r="C73" s="42"/>
      <c r="D73" s="42"/>
      <c r="E73" s="42"/>
      <c r="F73" s="42"/>
      <c r="G73" s="50"/>
    </row>
    <row r="74" spans="1:7" x14ac:dyDescent="0.25">
      <c r="A74" s="49" t="s">
        <v>69</v>
      </c>
      <c r="B74" s="31">
        <v>10792.41</v>
      </c>
      <c r="C74" s="42"/>
      <c r="D74" s="42"/>
      <c r="E74" s="42"/>
      <c r="F74" s="42"/>
      <c r="G74" s="50"/>
    </row>
    <row r="75" spans="1:7" x14ac:dyDescent="0.25">
      <c r="A75" s="49" t="s">
        <v>88</v>
      </c>
      <c r="B75" s="31">
        <v>10792.41</v>
      </c>
      <c r="C75" s="42"/>
      <c r="D75" s="42"/>
      <c r="E75" s="42"/>
      <c r="F75" s="42"/>
      <c r="G75" s="50"/>
    </row>
    <row r="76" spans="1:7" x14ac:dyDescent="0.25">
      <c r="A76" s="49" t="s">
        <v>71</v>
      </c>
      <c r="B76" s="31">
        <v>3889.75</v>
      </c>
      <c r="C76" s="42"/>
      <c r="D76" s="42"/>
      <c r="E76" s="42"/>
      <c r="F76" s="42"/>
      <c r="G76" s="50"/>
    </row>
    <row r="77" spans="1:7" x14ac:dyDescent="0.25">
      <c r="A77" s="49" t="s">
        <v>91</v>
      </c>
      <c r="B77" s="31">
        <v>3889.75</v>
      </c>
      <c r="C77" s="42"/>
      <c r="D77" s="42"/>
      <c r="E77" s="42"/>
      <c r="F77" s="42"/>
      <c r="G77" s="50"/>
    </row>
    <row r="78" spans="1:7" x14ac:dyDescent="0.25">
      <c r="A78" s="49" t="s">
        <v>72</v>
      </c>
      <c r="B78" s="31">
        <v>31469.22</v>
      </c>
      <c r="C78" s="42"/>
      <c r="D78" s="42"/>
      <c r="E78" s="42"/>
      <c r="F78" s="42"/>
      <c r="G78" s="50"/>
    </row>
    <row r="79" spans="1:7" x14ac:dyDescent="0.25">
      <c r="A79" s="49" t="s">
        <v>73</v>
      </c>
      <c r="B79" s="31">
        <v>1904.99</v>
      </c>
      <c r="C79" s="42"/>
      <c r="D79" s="42"/>
      <c r="E79" s="42"/>
      <c r="F79" s="42"/>
      <c r="G79" s="50"/>
    </row>
    <row r="80" spans="1:7" x14ac:dyDescent="0.25">
      <c r="A80" s="49" t="s">
        <v>92</v>
      </c>
      <c r="B80" s="32">
        <v>549.07000000000005</v>
      </c>
      <c r="C80" s="42"/>
      <c r="D80" s="42"/>
      <c r="E80" s="42"/>
      <c r="F80" s="42"/>
      <c r="G80" s="50"/>
    </row>
    <row r="81" spans="1:7" x14ac:dyDescent="0.25">
      <c r="A81" s="49" t="s">
        <v>93</v>
      </c>
      <c r="B81" s="32">
        <v>541.49</v>
      </c>
      <c r="C81" s="42"/>
      <c r="D81" s="42"/>
      <c r="E81" s="42"/>
      <c r="F81" s="42"/>
      <c r="G81" s="50"/>
    </row>
    <row r="82" spans="1:7" x14ac:dyDescent="0.25">
      <c r="A82" s="49" t="s">
        <v>94</v>
      </c>
      <c r="B82" s="32">
        <v>638.75</v>
      </c>
      <c r="C82" s="42"/>
      <c r="D82" s="42"/>
      <c r="E82" s="42"/>
      <c r="F82" s="42"/>
      <c r="G82" s="50"/>
    </row>
    <row r="83" spans="1:7" x14ac:dyDescent="0.25">
      <c r="A83" s="49" t="s">
        <v>95</v>
      </c>
      <c r="B83" s="32">
        <v>175.68</v>
      </c>
      <c r="C83" s="42"/>
      <c r="D83" s="42"/>
      <c r="E83" s="42"/>
      <c r="F83" s="42"/>
      <c r="G83" s="50"/>
    </row>
    <row r="84" spans="1:7" x14ac:dyDescent="0.25">
      <c r="A84" s="49" t="s">
        <v>74</v>
      </c>
      <c r="B84" s="31">
        <v>23195.35</v>
      </c>
      <c r="C84" s="42"/>
      <c r="D84" s="42"/>
      <c r="E84" s="42"/>
      <c r="F84" s="42"/>
      <c r="G84" s="50"/>
    </row>
    <row r="85" spans="1:7" x14ac:dyDescent="0.25">
      <c r="A85" s="49" t="s">
        <v>96</v>
      </c>
      <c r="B85" s="31">
        <v>5574.98</v>
      </c>
      <c r="C85" s="42"/>
      <c r="D85" s="42"/>
      <c r="E85" s="42"/>
      <c r="F85" s="42"/>
      <c r="G85" s="50"/>
    </row>
    <row r="86" spans="1:7" x14ac:dyDescent="0.25">
      <c r="A86" s="49" t="s">
        <v>97</v>
      </c>
      <c r="B86" s="31">
        <v>17026.240000000002</v>
      </c>
      <c r="C86" s="42"/>
      <c r="D86" s="42"/>
      <c r="E86" s="42"/>
      <c r="F86" s="42"/>
      <c r="G86" s="50"/>
    </row>
    <row r="87" spans="1:7" x14ac:dyDescent="0.25">
      <c r="A87" s="49" t="s">
        <v>98</v>
      </c>
      <c r="B87" s="32">
        <v>568.16999999999996</v>
      </c>
      <c r="C87" s="42"/>
      <c r="D87" s="42"/>
      <c r="E87" s="42"/>
      <c r="F87" s="42"/>
      <c r="G87" s="50"/>
    </row>
    <row r="88" spans="1:7" x14ac:dyDescent="0.25">
      <c r="A88" s="49" t="s">
        <v>99</v>
      </c>
      <c r="B88" s="32">
        <v>25.96</v>
      </c>
      <c r="C88" s="42"/>
      <c r="D88" s="42"/>
      <c r="E88" s="42"/>
      <c r="F88" s="42"/>
      <c r="G88" s="50"/>
    </row>
    <row r="89" spans="1:7" x14ac:dyDescent="0.25">
      <c r="A89" s="49" t="s">
        <v>75</v>
      </c>
      <c r="B89" s="31">
        <v>5331.33</v>
      </c>
      <c r="C89" s="42"/>
      <c r="D89" s="42"/>
      <c r="E89" s="42"/>
      <c r="F89" s="42"/>
      <c r="G89" s="50"/>
    </row>
    <row r="90" spans="1:7" x14ac:dyDescent="0.25">
      <c r="A90" s="49" t="s">
        <v>101</v>
      </c>
      <c r="B90" s="32">
        <v>873.97</v>
      </c>
      <c r="C90" s="42"/>
      <c r="D90" s="42"/>
      <c r="E90" s="42"/>
      <c r="F90" s="42"/>
      <c r="G90" s="50"/>
    </row>
    <row r="91" spans="1:7" x14ac:dyDescent="0.25">
      <c r="A91" s="49" t="s">
        <v>102</v>
      </c>
      <c r="B91" s="31">
        <v>1649.67</v>
      </c>
      <c r="C91" s="42"/>
      <c r="D91" s="42"/>
      <c r="E91" s="42"/>
      <c r="F91" s="42"/>
      <c r="G91" s="50"/>
    </row>
    <row r="92" spans="1:7" x14ac:dyDescent="0.25">
      <c r="A92" s="49" t="s">
        <v>103</v>
      </c>
      <c r="B92" s="32">
        <v>63.72</v>
      </c>
      <c r="C92" s="42"/>
      <c r="D92" s="42"/>
      <c r="E92" s="42"/>
      <c r="F92" s="42"/>
      <c r="G92" s="50"/>
    </row>
    <row r="93" spans="1:7" x14ac:dyDescent="0.25">
      <c r="A93" s="49" t="s">
        <v>104</v>
      </c>
      <c r="B93" s="31">
        <v>1982.11</v>
      </c>
      <c r="C93" s="42"/>
      <c r="D93" s="42"/>
      <c r="E93" s="42"/>
      <c r="F93" s="42"/>
      <c r="G93" s="50"/>
    </row>
    <row r="94" spans="1:7" x14ac:dyDescent="0.25">
      <c r="A94" s="49" t="s">
        <v>105</v>
      </c>
      <c r="B94" s="32">
        <v>324.37</v>
      </c>
      <c r="C94" s="42"/>
      <c r="D94" s="42"/>
      <c r="E94" s="42"/>
      <c r="F94" s="42"/>
      <c r="G94" s="50"/>
    </row>
    <row r="95" spans="1:7" x14ac:dyDescent="0.25">
      <c r="A95" s="49" t="s">
        <v>106</v>
      </c>
      <c r="B95" s="32">
        <v>75.650000000000006</v>
      </c>
      <c r="C95" s="42"/>
      <c r="D95" s="42"/>
      <c r="E95" s="42"/>
      <c r="F95" s="42"/>
      <c r="G95" s="50"/>
    </row>
    <row r="96" spans="1:7" x14ac:dyDescent="0.25">
      <c r="A96" s="49" t="s">
        <v>108</v>
      </c>
      <c r="B96" s="32">
        <v>361.84</v>
      </c>
      <c r="C96" s="42"/>
      <c r="D96" s="42"/>
      <c r="E96" s="42"/>
      <c r="F96" s="42"/>
      <c r="G96" s="50"/>
    </row>
    <row r="97" spans="1:7" x14ac:dyDescent="0.25">
      <c r="A97" s="49" t="s">
        <v>76</v>
      </c>
      <c r="B97" s="32">
        <v>25.2</v>
      </c>
      <c r="C97" s="42"/>
      <c r="D97" s="42"/>
      <c r="E97" s="42"/>
      <c r="F97" s="42"/>
      <c r="G97" s="50"/>
    </row>
    <row r="98" spans="1:7" x14ac:dyDescent="0.25">
      <c r="A98" s="49" t="s">
        <v>110</v>
      </c>
      <c r="B98" s="32">
        <v>25.2</v>
      </c>
      <c r="C98" s="42"/>
      <c r="D98" s="42"/>
      <c r="E98" s="42"/>
      <c r="F98" s="42"/>
      <c r="G98" s="50"/>
    </row>
    <row r="99" spans="1:7" x14ac:dyDescent="0.25">
      <c r="A99" s="49" t="s">
        <v>77</v>
      </c>
      <c r="B99" s="31">
        <v>1012.35</v>
      </c>
      <c r="C99" s="42"/>
      <c r="D99" s="42"/>
      <c r="E99" s="42"/>
      <c r="F99" s="42"/>
      <c r="G99" s="50"/>
    </row>
    <row r="100" spans="1:7" x14ac:dyDescent="0.25">
      <c r="A100" s="49" t="s">
        <v>111</v>
      </c>
      <c r="B100" s="32">
        <v>42.42</v>
      </c>
      <c r="C100" s="42"/>
      <c r="D100" s="42"/>
      <c r="E100" s="42"/>
      <c r="F100" s="42"/>
      <c r="G100" s="50"/>
    </row>
    <row r="101" spans="1:7" x14ac:dyDescent="0.25">
      <c r="A101" s="49" t="s">
        <v>112</v>
      </c>
      <c r="B101" s="32">
        <v>108.09</v>
      </c>
      <c r="C101" s="42"/>
      <c r="D101" s="42"/>
      <c r="E101" s="42"/>
      <c r="F101" s="42"/>
      <c r="G101" s="50"/>
    </row>
    <row r="102" spans="1:7" x14ac:dyDescent="0.25">
      <c r="A102" s="49" t="s">
        <v>114</v>
      </c>
      <c r="B102" s="32">
        <v>861.84</v>
      </c>
      <c r="C102" s="42"/>
      <c r="D102" s="42"/>
      <c r="E102" s="42"/>
      <c r="F102" s="42"/>
      <c r="G102" s="50"/>
    </row>
    <row r="103" spans="1:7" x14ac:dyDescent="0.25">
      <c r="A103" s="49" t="s">
        <v>78</v>
      </c>
      <c r="B103" s="32">
        <v>50.95</v>
      </c>
      <c r="C103" s="42"/>
      <c r="D103" s="42"/>
      <c r="E103" s="42"/>
      <c r="F103" s="42"/>
      <c r="G103" s="50"/>
    </row>
    <row r="104" spans="1:7" x14ac:dyDescent="0.25">
      <c r="A104" s="49" t="s">
        <v>79</v>
      </c>
      <c r="B104" s="32">
        <v>50.95</v>
      </c>
      <c r="C104" s="42"/>
      <c r="D104" s="42"/>
      <c r="E104" s="42"/>
      <c r="F104" s="42"/>
      <c r="G104" s="50"/>
    </row>
    <row r="105" spans="1:7" x14ac:dyDescent="0.25">
      <c r="A105" s="49" t="s">
        <v>115</v>
      </c>
      <c r="B105" s="32">
        <v>50.95</v>
      </c>
      <c r="C105" s="42"/>
      <c r="D105" s="42"/>
      <c r="E105" s="42"/>
      <c r="F105" s="42"/>
      <c r="G105" s="50"/>
    </row>
    <row r="106" spans="1:7" ht="26.25" x14ac:dyDescent="0.25">
      <c r="A106" s="49" t="s">
        <v>142</v>
      </c>
      <c r="B106" s="31">
        <v>146197.92000000001</v>
      </c>
      <c r="C106" s="31">
        <v>233535</v>
      </c>
      <c r="D106" s="31">
        <v>233535</v>
      </c>
      <c r="E106" s="31">
        <v>222601.58</v>
      </c>
      <c r="F106" s="32">
        <v>152.26</v>
      </c>
      <c r="G106" s="51">
        <v>95.32</v>
      </c>
    </row>
    <row r="107" spans="1:7" x14ac:dyDescent="0.25">
      <c r="A107" s="49" t="s">
        <v>143</v>
      </c>
      <c r="B107" s="31">
        <v>146197.92000000001</v>
      </c>
      <c r="C107" s="31">
        <v>233535</v>
      </c>
      <c r="D107" s="31">
        <v>233535</v>
      </c>
      <c r="E107" s="31">
        <v>222601.58</v>
      </c>
      <c r="F107" s="32">
        <v>152.26</v>
      </c>
      <c r="G107" s="51">
        <v>95.32</v>
      </c>
    </row>
    <row r="108" spans="1:7" x14ac:dyDescent="0.25">
      <c r="A108" s="49" t="s">
        <v>45</v>
      </c>
      <c r="B108" s="31">
        <v>146197.92000000001</v>
      </c>
      <c r="C108" s="31">
        <v>233535</v>
      </c>
      <c r="D108" s="31">
        <v>233535</v>
      </c>
      <c r="E108" s="31">
        <v>222601.58</v>
      </c>
      <c r="F108" s="32">
        <v>152.26</v>
      </c>
      <c r="G108" s="51">
        <v>95.32</v>
      </c>
    </row>
    <row r="109" spans="1:7" x14ac:dyDescent="0.25">
      <c r="A109" s="49" t="s">
        <v>67</v>
      </c>
      <c r="B109" s="31">
        <v>136199.12</v>
      </c>
      <c r="C109" s="31">
        <v>233535</v>
      </c>
      <c r="D109" s="31">
        <v>233535</v>
      </c>
      <c r="E109" s="31">
        <v>222601.58</v>
      </c>
      <c r="F109" s="32">
        <v>163.44</v>
      </c>
      <c r="G109" s="51">
        <v>95.32</v>
      </c>
    </row>
    <row r="110" spans="1:7" x14ac:dyDescent="0.25">
      <c r="A110" s="49" t="s">
        <v>68</v>
      </c>
      <c r="B110" s="31">
        <v>53548.78</v>
      </c>
      <c r="C110" s="31">
        <v>106652</v>
      </c>
      <c r="D110" s="31">
        <v>106652</v>
      </c>
      <c r="E110" s="31">
        <v>99022.49</v>
      </c>
      <c r="F110" s="32">
        <v>184.92</v>
      </c>
      <c r="G110" s="51">
        <v>92.85</v>
      </c>
    </row>
    <row r="111" spans="1:7" x14ac:dyDescent="0.25">
      <c r="A111" s="49" t="s">
        <v>69</v>
      </c>
      <c r="B111" s="31">
        <v>36421.26</v>
      </c>
      <c r="C111" s="31">
        <v>78257</v>
      </c>
      <c r="D111" s="31">
        <v>78257</v>
      </c>
      <c r="E111" s="31">
        <v>74417.539999999994</v>
      </c>
      <c r="F111" s="32">
        <v>204.32</v>
      </c>
      <c r="G111" s="51">
        <v>95.09</v>
      </c>
    </row>
    <row r="112" spans="1:7" x14ac:dyDescent="0.25">
      <c r="A112" s="49" t="s">
        <v>88</v>
      </c>
      <c r="B112" s="31">
        <v>36421.26</v>
      </c>
      <c r="C112" s="31">
        <v>75457</v>
      </c>
      <c r="D112" s="31">
        <v>75457</v>
      </c>
      <c r="E112" s="31">
        <v>72233.100000000006</v>
      </c>
      <c r="F112" s="32">
        <v>198.33</v>
      </c>
      <c r="G112" s="51">
        <v>95.73</v>
      </c>
    </row>
    <row r="113" spans="1:7" x14ac:dyDescent="0.25">
      <c r="A113" s="49" t="s">
        <v>89</v>
      </c>
      <c r="B113" s="42"/>
      <c r="C113" s="31">
        <v>2800</v>
      </c>
      <c r="D113" s="31">
        <v>2800</v>
      </c>
      <c r="E113" s="31">
        <v>2184.44</v>
      </c>
      <c r="F113" s="42"/>
      <c r="G113" s="51">
        <v>78.02</v>
      </c>
    </row>
    <row r="114" spans="1:7" x14ac:dyDescent="0.25">
      <c r="A114" s="49" t="s">
        <v>70</v>
      </c>
      <c r="B114" s="31">
        <v>5582.37</v>
      </c>
      <c r="C114" s="31">
        <v>4778</v>
      </c>
      <c r="D114" s="31">
        <v>4778</v>
      </c>
      <c r="E114" s="31">
        <v>4373.25</v>
      </c>
      <c r="F114" s="32">
        <v>78.34</v>
      </c>
      <c r="G114" s="51">
        <v>91.53</v>
      </c>
    </row>
    <row r="115" spans="1:7" x14ac:dyDescent="0.25">
      <c r="A115" s="49" t="s">
        <v>90</v>
      </c>
      <c r="B115" s="31">
        <v>5582.37</v>
      </c>
      <c r="C115" s="31">
        <v>4778</v>
      </c>
      <c r="D115" s="31">
        <v>4778</v>
      </c>
      <c r="E115" s="31">
        <v>4373.25</v>
      </c>
      <c r="F115" s="32">
        <v>78.34</v>
      </c>
      <c r="G115" s="51">
        <v>91.53</v>
      </c>
    </row>
    <row r="116" spans="1:7" x14ac:dyDescent="0.25">
      <c r="A116" s="49" t="s">
        <v>71</v>
      </c>
      <c r="B116" s="31">
        <v>11545.15</v>
      </c>
      <c r="C116" s="31">
        <v>23617</v>
      </c>
      <c r="D116" s="31">
        <v>23617</v>
      </c>
      <c r="E116" s="31">
        <v>20231.7</v>
      </c>
      <c r="F116" s="32">
        <v>175.24</v>
      </c>
      <c r="G116" s="51">
        <v>85.67</v>
      </c>
    </row>
    <row r="117" spans="1:7" x14ac:dyDescent="0.25">
      <c r="A117" s="49" t="s">
        <v>91</v>
      </c>
      <c r="B117" s="31">
        <v>11545.15</v>
      </c>
      <c r="C117" s="31">
        <v>23617</v>
      </c>
      <c r="D117" s="31">
        <v>23617</v>
      </c>
      <c r="E117" s="31">
        <v>20231.7</v>
      </c>
      <c r="F117" s="32">
        <v>175.24</v>
      </c>
      <c r="G117" s="51">
        <v>85.67</v>
      </c>
    </row>
    <row r="118" spans="1:7" x14ac:dyDescent="0.25">
      <c r="A118" s="49" t="s">
        <v>72</v>
      </c>
      <c r="B118" s="31">
        <v>67556.22</v>
      </c>
      <c r="C118" s="31">
        <v>96043</v>
      </c>
      <c r="D118" s="31">
        <v>96043</v>
      </c>
      <c r="E118" s="31">
        <v>92773.19</v>
      </c>
      <c r="F118" s="32">
        <v>137.33000000000001</v>
      </c>
      <c r="G118" s="51">
        <v>96.6</v>
      </c>
    </row>
    <row r="119" spans="1:7" x14ac:dyDescent="0.25">
      <c r="A119" s="49" t="s">
        <v>73</v>
      </c>
      <c r="B119" s="31">
        <v>8533.58</v>
      </c>
      <c r="C119" s="31">
        <v>11730</v>
      </c>
      <c r="D119" s="31">
        <v>11730</v>
      </c>
      <c r="E119" s="31">
        <v>11542.88</v>
      </c>
      <c r="F119" s="32">
        <v>135.26</v>
      </c>
      <c r="G119" s="51">
        <v>98.4</v>
      </c>
    </row>
    <row r="120" spans="1:7" x14ac:dyDescent="0.25">
      <c r="A120" s="49" t="s">
        <v>92</v>
      </c>
      <c r="B120" s="31">
        <v>5646.04</v>
      </c>
      <c r="C120" s="31">
        <v>7228</v>
      </c>
      <c r="D120" s="31">
        <v>7228</v>
      </c>
      <c r="E120" s="31">
        <v>7653.46</v>
      </c>
      <c r="F120" s="32">
        <v>135.55000000000001</v>
      </c>
      <c r="G120" s="51">
        <v>105.89</v>
      </c>
    </row>
    <row r="121" spans="1:7" x14ac:dyDescent="0.25">
      <c r="A121" s="49" t="s">
        <v>93</v>
      </c>
      <c r="B121" s="31">
        <v>1515.61</v>
      </c>
      <c r="C121" s="31">
        <v>2477</v>
      </c>
      <c r="D121" s="31">
        <v>2477</v>
      </c>
      <c r="E121" s="31">
        <v>2280.42</v>
      </c>
      <c r="F121" s="32">
        <v>150.46</v>
      </c>
      <c r="G121" s="51">
        <v>92.06</v>
      </c>
    </row>
    <row r="122" spans="1:7" x14ac:dyDescent="0.25">
      <c r="A122" s="49" t="s">
        <v>94</v>
      </c>
      <c r="B122" s="32">
        <v>536.66</v>
      </c>
      <c r="C122" s="32">
        <v>725</v>
      </c>
      <c r="D122" s="32">
        <v>725</v>
      </c>
      <c r="E122" s="32">
        <v>455</v>
      </c>
      <c r="F122" s="32">
        <v>84.78</v>
      </c>
      <c r="G122" s="51">
        <v>62.76</v>
      </c>
    </row>
    <row r="123" spans="1:7" x14ac:dyDescent="0.25">
      <c r="A123" s="49" t="s">
        <v>95</v>
      </c>
      <c r="B123" s="32">
        <v>835.27</v>
      </c>
      <c r="C123" s="31">
        <v>1300</v>
      </c>
      <c r="D123" s="31">
        <v>1300</v>
      </c>
      <c r="E123" s="31">
        <v>1154</v>
      </c>
      <c r="F123" s="32">
        <v>138.16</v>
      </c>
      <c r="G123" s="51">
        <v>88.77</v>
      </c>
    </row>
    <row r="124" spans="1:7" x14ac:dyDescent="0.25">
      <c r="A124" s="49" t="s">
        <v>74</v>
      </c>
      <c r="B124" s="31">
        <v>35164.639999999999</v>
      </c>
      <c r="C124" s="31">
        <v>53195</v>
      </c>
      <c r="D124" s="31">
        <v>53195</v>
      </c>
      <c r="E124" s="31">
        <v>52508.34</v>
      </c>
      <c r="F124" s="32">
        <v>149.32</v>
      </c>
      <c r="G124" s="51">
        <v>98.71</v>
      </c>
    </row>
    <row r="125" spans="1:7" x14ac:dyDescent="0.25">
      <c r="A125" s="49" t="s">
        <v>96</v>
      </c>
      <c r="B125" s="31">
        <v>10507.17</v>
      </c>
      <c r="C125" s="31">
        <v>13302</v>
      </c>
      <c r="D125" s="31">
        <v>13302</v>
      </c>
      <c r="E125" s="31">
        <v>13132.01</v>
      </c>
      <c r="F125" s="32">
        <v>124.98</v>
      </c>
      <c r="G125" s="51">
        <v>98.72</v>
      </c>
    </row>
    <row r="126" spans="1:7" x14ac:dyDescent="0.25">
      <c r="A126" s="49" t="s">
        <v>97</v>
      </c>
      <c r="B126" s="31">
        <v>23650.1</v>
      </c>
      <c r="C126" s="31">
        <v>38393</v>
      </c>
      <c r="D126" s="31">
        <v>38393</v>
      </c>
      <c r="E126" s="31">
        <v>37982.89</v>
      </c>
      <c r="F126" s="32">
        <v>160.6</v>
      </c>
      <c r="G126" s="51">
        <v>98.93</v>
      </c>
    </row>
    <row r="127" spans="1:7" x14ac:dyDescent="0.25">
      <c r="A127" s="49" t="s">
        <v>98</v>
      </c>
      <c r="B127" s="32">
        <v>730.48</v>
      </c>
      <c r="C127" s="31">
        <v>1100</v>
      </c>
      <c r="D127" s="31">
        <v>1100</v>
      </c>
      <c r="E127" s="31">
        <v>1033.51</v>
      </c>
      <c r="F127" s="32">
        <v>141.47999999999999</v>
      </c>
      <c r="G127" s="51">
        <v>93.96</v>
      </c>
    </row>
    <row r="128" spans="1:7" x14ac:dyDescent="0.25">
      <c r="A128" s="49" t="s">
        <v>99</v>
      </c>
      <c r="B128" s="32">
        <v>276.89</v>
      </c>
      <c r="C128" s="32">
        <v>200</v>
      </c>
      <c r="D128" s="32">
        <v>200</v>
      </c>
      <c r="E128" s="32">
        <v>164.78</v>
      </c>
      <c r="F128" s="32">
        <v>59.51</v>
      </c>
      <c r="G128" s="51">
        <v>82.39</v>
      </c>
    </row>
    <row r="129" spans="1:7" x14ac:dyDescent="0.25">
      <c r="A129" s="49" t="s">
        <v>100</v>
      </c>
      <c r="B129" s="42"/>
      <c r="C129" s="32">
        <v>200</v>
      </c>
      <c r="D129" s="32">
        <v>200</v>
      </c>
      <c r="E129" s="32">
        <v>195.15</v>
      </c>
      <c r="F129" s="42"/>
      <c r="G129" s="51">
        <v>97.58</v>
      </c>
    </row>
    <row r="130" spans="1:7" x14ac:dyDescent="0.25">
      <c r="A130" s="49" t="s">
        <v>75</v>
      </c>
      <c r="B130" s="31">
        <v>21121.77</v>
      </c>
      <c r="C130" s="31">
        <v>26950</v>
      </c>
      <c r="D130" s="31">
        <v>26950</v>
      </c>
      <c r="E130" s="31">
        <v>24763.23</v>
      </c>
      <c r="F130" s="32">
        <v>117.24</v>
      </c>
      <c r="G130" s="51">
        <v>91.89</v>
      </c>
    </row>
    <row r="131" spans="1:7" x14ac:dyDescent="0.25">
      <c r="A131" s="49" t="s">
        <v>101</v>
      </c>
      <c r="B131" s="31">
        <v>2558.3200000000002</v>
      </c>
      <c r="C131" s="31">
        <v>4610</v>
      </c>
      <c r="D131" s="31">
        <v>4610</v>
      </c>
      <c r="E131" s="31">
        <v>3911.71</v>
      </c>
      <c r="F131" s="32">
        <v>152.9</v>
      </c>
      <c r="G131" s="51">
        <v>84.85</v>
      </c>
    </row>
    <row r="132" spans="1:7" x14ac:dyDescent="0.25">
      <c r="A132" s="49" t="s">
        <v>102</v>
      </c>
      <c r="B132" s="31">
        <v>4025.85</v>
      </c>
      <c r="C132" s="31">
        <v>5000</v>
      </c>
      <c r="D132" s="31">
        <v>5000</v>
      </c>
      <c r="E132" s="31">
        <v>3286.73</v>
      </c>
      <c r="F132" s="32">
        <v>81.64</v>
      </c>
      <c r="G132" s="51">
        <v>65.73</v>
      </c>
    </row>
    <row r="133" spans="1:7" x14ac:dyDescent="0.25">
      <c r="A133" s="49" t="s">
        <v>103</v>
      </c>
      <c r="B133" s="32">
        <v>180.54</v>
      </c>
      <c r="C133" s="32">
        <v>150</v>
      </c>
      <c r="D133" s="32">
        <v>150</v>
      </c>
      <c r="E133" s="32">
        <v>127.44</v>
      </c>
      <c r="F133" s="32">
        <v>70.59</v>
      </c>
      <c r="G133" s="51">
        <v>84.96</v>
      </c>
    </row>
    <row r="134" spans="1:7" x14ac:dyDescent="0.25">
      <c r="A134" s="49" t="s">
        <v>104</v>
      </c>
      <c r="B134" s="31">
        <v>7207.15</v>
      </c>
      <c r="C134" s="31">
        <v>8480</v>
      </c>
      <c r="D134" s="31">
        <v>8480</v>
      </c>
      <c r="E134" s="31">
        <v>8915.41</v>
      </c>
      <c r="F134" s="32">
        <v>123.7</v>
      </c>
      <c r="G134" s="51">
        <v>105.13</v>
      </c>
    </row>
    <row r="135" spans="1:7" x14ac:dyDescent="0.25">
      <c r="A135" s="49" t="s">
        <v>105</v>
      </c>
      <c r="B135" s="32">
        <v>850.32</v>
      </c>
      <c r="C135" s="31">
        <v>1800</v>
      </c>
      <c r="D135" s="31">
        <v>1800</v>
      </c>
      <c r="E135" s="31">
        <v>1702.69</v>
      </c>
      <c r="F135" s="32">
        <v>200.24</v>
      </c>
      <c r="G135" s="51">
        <v>94.59</v>
      </c>
    </row>
    <row r="136" spans="1:7" x14ac:dyDescent="0.25">
      <c r="A136" s="49" t="s">
        <v>106</v>
      </c>
      <c r="B136" s="31">
        <v>3408.14</v>
      </c>
      <c r="C136" s="31">
        <v>3500</v>
      </c>
      <c r="D136" s="31">
        <v>3500</v>
      </c>
      <c r="E136" s="31">
        <v>3506.8</v>
      </c>
      <c r="F136" s="32">
        <v>102.89</v>
      </c>
      <c r="G136" s="51">
        <v>100.19</v>
      </c>
    </row>
    <row r="137" spans="1:7" x14ac:dyDescent="0.25">
      <c r="A137" s="49" t="s">
        <v>107</v>
      </c>
      <c r="B137" s="32">
        <v>221.11</v>
      </c>
      <c r="C137" s="32">
        <v>100</v>
      </c>
      <c r="D137" s="32">
        <v>100</v>
      </c>
      <c r="E137" s="32">
        <v>62.5</v>
      </c>
      <c r="F137" s="32">
        <v>28.27</v>
      </c>
      <c r="G137" s="51">
        <v>62.5</v>
      </c>
    </row>
    <row r="138" spans="1:7" x14ac:dyDescent="0.25">
      <c r="A138" s="49" t="s">
        <v>108</v>
      </c>
      <c r="B138" s="31">
        <v>1333.34</v>
      </c>
      <c r="C138" s="31">
        <v>1960</v>
      </c>
      <c r="D138" s="31">
        <v>1960</v>
      </c>
      <c r="E138" s="31">
        <v>1935.05</v>
      </c>
      <c r="F138" s="32">
        <v>145.13</v>
      </c>
      <c r="G138" s="51">
        <v>98.73</v>
      </c>
    </row>
    <row r="139" spans="1:7" x14ac:dyDescent="0.25">
      <c r="A139" s="49" t="s">
        <v>109</v>
      </c>
      <c r="B139" s="31">
        <v>1337</v>
      </c>
      <c r="C139" s="31">
        <v>1350</v>
      </c>
      <c r="D139" s="31">
        <v>1350</v>
      </c>
      <c r="E139" s="31">
        <v>1314.9</v>
      </c>
      <c r="F139" s="32">
        <v>98.35</v>
      </c>
      <c r="G139" s="51">
        <v>97.4</v>
      </c>
    </row>
    <row r="140" spans="1:7" x14ac:dyDescent="0.25">
      <c r="A140" s="49" t="s">
        <v>76</v>
      </c>
      <c r="B140" s="32">
        <v>28</v>
      </c>
      <c r="C140" s="32">
        <v>30</v>
      </c>
      <c r="D140" s="32">
        <v>30</v>
      </c>
      <c r="E140" s="42"/>
      <c r="F140" s="42"/>
      <c r="G140" s="50"/>
    </row>
    <row r="141" spans="1:7" x14ac:dyDescent="0.25">
      <c r="A141" s="49" t="s">
        <v>110</v>
      </c>
      <c r="B141" s="32">
        <v>28</v>
      </c>
      <c r="C141" s="32">
        <v>30</v>
      </c>
      <c r="D141" s="32">
        <v>30</v>
      </c>
      <c r="E141" s="42"/>
      <c r="F141" s="42"/>
      <c r="G141" s="50"/>
    </row>
    <row r="142" spans="1:7" x14ac:dyDescent="0.25">
      <c r="A142" s="49" t="s">
        <v>77</v>
      </c>
      <c r="B142" s="31">
        <v>2708.23</v>
      </c>
      <c r="C142" s="31">
        <v>4138</v>
      </c>
      <c r="D142" s="31">
        <v>4138</v>
      </c>
      <c r="E142" s="31">
        <v>3958.74</v>
      </c>
      <c r="F142" s="32">
        <v>146.16999999999999</v>
      </c>
      <c r="G142" s="51">
        <v>95.67</v>
      </c>
    </row>
    <row r="143" spans="1:7" x14ac:dyDescent="0.25">
      <c r="A143" s="49" t="s">
        <v>111</v>
      </c>
      <c r="B143" s="42"/>
      <c r="C143" s="32">
        <v>43</v>
      </c>
      <c r="D143" s="32">
        <v>43</v>
      </c>
      <c r="E143" s="32">
        <v>42.42</v>
      </c>
      <c r="F143" s="42"/>
      <c r="G143" s="51">
        <v>98.65</v>
      </c>
    </row>
    <row r="144" spans="1:7" x14ac:dyDescent="0.25">
      <c r="A144" s="49" t="s">
        <v>112</v>
      </c>
      <c r="B144" s="32">
        <v>55</v>
      </c>
      <c r="C144" s="32">
        <v>410</v>
      </c>
      <c r="D144" s="32">
        <v>410</v>
      </c>
      <c r="E144" s="32">
        <v>259.08999999999997</v>
      </c>
      <c r="F144" s="32">
        <v>471.07</v>
      </c>
      <c r="G144" s="51">
        <v>63.19</v>
      </c>
    </row>
    <row r="145" spans="1:7" x14ac:dyDescent="0.25">
      <c r="A145" s="49" t="s">
        <v>113</v>
      </c>
      <c r="B145" s="32">
        <v>52</v>
      </c>
      <c r="C145" s="32">
        <v>52</v>
      </c>
      <c r="D145" s="32">
        <v>52</v>
      </c>
      <c r="E145" s="32">
        <v>52</v>
      </c>
      <c r="F145" s="32">
        <v>100</v>
      </c>
      <c r="G145" s="51">
        <v>100</v>
      </c>
    </row>
    <row r="146" spans="1:7" x14ac:dyDescent="0.25">
      <c r="A146" s="49" t="s">
        <v>114</v>
      </c>
      <c r="B146" s="31">
        <v>2601.23</v>
      </c>
      <c r="C146" s="31">
        <v>3633</v>
      </c>
      <c r="D146" s="31">
        <v>3633</v>
      </c>
      <c r="E146" s="31">
        <v>3605.23</v>
      </c>
      <c r="F146" s="32">
        <v>138.6</v>
      </c>
      <c r="G146" s="51">
        <v>99.24</v>
      </c>
    </row>
    <row r="147" spans="1:7" x14ac:dyDescent="0.25">
      <c r="A147" s="49" t="s">
        <v>78</v>
      </c>
      <c r="B147" s="32">
        <v>148.47</v>
      </c>
      <c r="C147" s="32">
        <v>190</v>
      </c>
      <c r="D147" s="32">
        <v>190</v>
      </c>
      <c r="E147" s="32">
        <v>186.67</v>
      </c>
      <c r="F147" s="32">
        <v>125.73</v>
      </c>
      <c r="G147" s="51">
        <v>98.25</v>
      </c>
    </row>
    <row r="148" spans="1:7" x14ac:dyDescent="0.25">
      <c r="A148" s="49" t="s">
        <v>79</v>
      </c>
      <c r="B148" s="32">
        <v>148.47</v>
      </c>
      <c r="C148" s="32">
        <v>190</v>
      </c>
      <c r="D148" s="32">
        <v>190</v>
      </c>
      <c r="E148" s="32">
        <v>186.67</v>
      </c>
      <c r="F148" s="32">
        <v>125.73</v>
      </c>
      <c r="G148" s="51">
        <v>98.25</v>
      </c>
    </row>
    <row r="149" spans="1:7" x14ac:dyDescent="0.25">
      <c r="A149" s="49" t="s">
        <v>115</v>
      </c>
      <c r="B149" s="32">
        <v>143.75</v>
      </c>
      <c r="C149" s="32">
        <v>170</v>
      </c>
      <c r="D149" s="32">
        <v>170</v>
      </c>
      <c r="E149" s="32">
        <v>186.67</v>
      </c>
      <c r="F149" s="32">
        <v>129.86000000000001</v>
      </c>
      <c r="G149" s="51">
        <v>109.81</v>
      </c>
    </row>
    <row r="150" spans="1:7" x14ac:dyDescent="0.25">
      <c r="A150" s="49" t="s">
        <v>116</v>
      </c>
      <c r="B150" s="32">
        <v>4.72</v>
      </c>
      <c r="C150" s="32">
        <v>20</v>
      </c>
      <c r="D150" s="32">
        <v>20</v>
      </c>
      <c r="E150" s="42"/>
      <c r="F150" s="42"/>
      <c r="G150" s="50"/>
    </row>
    <row r="151" spans="1:7" ht="26.25" x14ac:dyDescent="0.25">
      <c r="A151" s="49" t="s">
        <v>80</v>
      </c>
      <c r="B151" s="31">
        <v>14945.65</v>
      </c>
      <c r="C151" s="31">
        <v>30650</v>
      </c>
      <c r="D151" s="31">
        <v>30650</v>
      </c>
      <c r="E151" s="31">
        <v>30619.23</v>
      </c>
      <c r="F151" s="32">
        <v>204.87</v>
      </c>
      <c r="G151" s="51">
        <v>99.9</v>
      </c>
    </row>
    <row r="152" spans="1:7" x14ac:dyDescent="0.25">
      <c r="A152" s="49" t="s">
        <v>81</v>
      </c>
      <c r="B152" s="31">
        <v>14945.65</v>
      </c>
      <c r="C152" s="31">
        <v>30650</v>
      </c>
      <c r="D152" s="31">
        <v>30650</v>
      </c>
      <c r="E152" s="31">
        <v>30619.23</v>
      </c>
      <c r="F152" s="32">
        <v>204.87</v>
      </c>
      <c r="G152" s="51">
        <v>99.9</v>
      </c>
    </row>
    <row r="153" spans="1:7" x14ac:dyDescent="0.25">
      <c r="A153" s="49" t="s">
        <v>117</v>
      </c>
      <c r="B153" s="31">
        <v>14945.65</v>
      </c>
      <c r="C153" s="31">
        <v>30650</v>
      </c>
      <c r="D153" s="31">
        <v>30650</v>
      </c>
      <c r="E153" s="31">
        <v>30619.23</v>
      </c>
      <c r="F153" s="32">
        <v>204.87</v>
      </c>
      <c r="G153" s="51">
        <v>99.9</v>
      </c>
    </row>
    <row r="154" spans="1:7" x14ac:dyDescent="0.25">
      <c r="A154" s="49" t="s">
        <v>84</v>
      </c>
      <c r="B154" s="31">
        <v>9998.7999999999993</v>
      </c>
      <c r="C154" s="42"/>
      <c r="D154" s="42"/>
      <c r="E154" s="42"/>
      <c r="F154" s="42"/>
      <c r="G154" s="50"/>
    </row>
    <row r="155" spans="1:7" x14ac:dyDescent="0.25">
      <c r="A155" s="49" t="s">
        <v>85</v>
      </c>
      <c r="B155" s="31">
        <v>9998.7999999999993</v>
      </c>
      <c r="C155" s="42"/>
      <c r="D155" s="42"/>
      <c r="E155" s="42"/>
      <c r="F155" s="42"/>
      <c r="G155" s="50"/>
    </row>
    <row r="156" spans="1:7" x14ac:dyDescent="0.25">
      <c r="A156" s="49" t="s">
        <v>86</v>
      </c>
      <c r="B156" s="31">
        <v>9998.7999999999993</v>
      </c>
      <c r="C156" s="42"/>
      <c r="D156" s="42"/>
      <c r="E156" s="42"/>
      <c r="F156" s="42"/>
      <c r="G156" s="50"/>
    </row>
    <row r="157" spans="1:7" x14ac:dyDescent="0.25">
      <c r="A157" s="49" t="s">
        <v>118</v>
      </c>
      <c r="B157" s="32">
        <v>618.75</v>
      </c>
      <c r="C157" s="42"/>
      <c r="D157" s="42"/>
      <c r="E157" s="42"/>
      <c r="F157" s="42"/>
      <c r="G157" s="50"/>
    </row>
    <row r="158" spans="1:7" x14ac:dyDescent="0.25">
      <c r="A158" s="49" t="s">
        <v>119</v>
      </c>
      <c r="B158" s="31">
        <v>7751</v>
      </c>
      <c r="C158" s="42"/>
      <c r="D158" s="42"/>
      <c r="E158" s="42"/>
      <c r="F158" s="42"/>
      <c r="G158" s="50"/>
    </row>
    <row r="159" spans="1:7" x14ac:dyDescent="0.25">
      <c r="A159" s="52" t="s">
        <v>120</v>
      </c>
      <c r="B159" s="54">
        <v>1629.05</v>
      </c>
      <c r="C159" s="53"/>
      <c r="D159" s="53"/>
      <c r="E159" s="53"/>
      <c r="F159" s="53"/>
      <c r="G159" s="55"/>
    </row>
  </sheetData>
  <mergeCells count="5">
    <mergeCell ref="A2:E2"/>
    <mergeCell ref="A3:E3"/>
    <mergeCell ref="A4:E4"/>
    <mergeCell ref="A5:K5"/>
    <mergeCell ref="A7:K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8"/>
  <sheetViews>
    <sheetView tabSelected="1" workbookViewId="0">
      <selection activeCell="J16" sqref="J16"/>
    </sheetView>
  </sheetViews>
  <sheetFormatPr defaultRowHeight="15" x14ac:dyDescent="0.25"/>
  <cols>
    <col min="1" max="1" width="53.85546875" customWidth="1"/>
    <col min="2" max="2" width="17" bestFit="1" customWidth="1"/>
    <col min="3" max="3" width="22.42578125" bestFit="1" customWidth="1"/>
    <col min="4" max="4" width="18.85546875" bestFit="1" customWidth="1"/>
    <col min="5" max="5" width="17" bestFit="1" customWidth="1"/>
    <col min="6" max="7" width="17.5703125" bestFit="1" customWidth="1"/>
    <col min="8" max="8" width="15.7109375" customWidth="1"/>
  </cols>
  <sheetData>
    <row r="2" spans="1:8" ht="15.75" x14ac:dyDescent="0.25">
      <c r="A2" s="84" t="s">
        <v>38</v>
      </c>
      <c r="B2" s="84"/>
      <c r="C2" s="84"/>
      <c r="D2" s="84"/>
      <c r="E2" s="84"/>
    </row>
    <row r="3" spans="1:8" ht="15.75" x14ac:dyDescent="0.25">
      <c r="A3" s="84" t="s">
        <v>39</v>
      </c>
      <c r="B3" s="84"/>
      <c r="C3" s="84"/>
      <c r="D3" s="84"/>
      <c r="E3" s="84"/>
    </row>
    <row r="4" spans="1:8" ht="15.75" x14ac:dyDescent="0.25">
      <c r="A4" s="84" t="s">
        <v>40</v>
      </c>
      <c r="B4" s="84"/>
      <c r="C4" s="84"/>
      <c r="D4" s="84"/>
      <c r="E4" s="84"/>
    </row>
    <row r="5" spans="1:8" ht="15.75" customHeight="1" x14ac:dyDescent="0.25">
      <c r="A5" s="103" t="s">
        <v>10</v>
      </c>
      <c r="B5" s="103"/>
      <c r="C5" s="103"/>
      <c r="D5" s="103"/>
      <c r="E5" s="103"/>
      <c r="F5" s="103"/>
      <c r="G5" s="103"/>
      <c r="H5" s="33"/>
    </row>
    <row r="7" spans="1:8" ht="15.75" thickBot="1" x14ac:dyDescent="0.3">
      <c r="A7" s="68" t="s">
        <v>156</v>
      </c>
      <c r="B7" s="69" t="s">
        <v>63</v>
      </c>
      <c r="C7" s="69" t="s">
        <v>64</v>
      </c>
      <c r="D7" s="69" t="s">
        <v>65</v>
      </c>
      <c r="E7" s="69" t="s">
        <v>66</v>
      </c>
      <c r="F7" s="69" t="s">
        <v>42</v>
      </c>
      <c r="G7" s="70" t="s">
        <v>43</v>
      </c>
    </row>
    <row r="8" spans="1:8" x14ac:dyDescent="0.25">
      <c r="A8" s="71" t="s">
        <v>44</v>
      </c>
      <c r="B8" s="61">
        <v>1908813.14</v>
      </c>
      <c r="C8" s="61">
        <v>2447756</v>
      </c>
      <c r="D8" s="61">
        <v>2447756</v>
      </c>
      <c r="E8" s="61">
        <v>2337572.84</v>
      </c>
      <c r="F8" s="62">
        <v>122.46</v>
      </c>
      <c r="G8" s="72">
        <v>95.5</v>
      </c>
    </row>
    <row r="9" spans="1:8" x14ac:dyDescent="0.25">
      <c r="A9" s="71" t="s">
        <v>139</v>
      </c>
      <c r="B9" s="61">
        <v>1908813.14</v>
      </c>
      <c r="C9" s="61">
        <v>2447756</v>
      </c>
      <c r="D9" s="61">
        <v>2447756</v>
      </c>
      <c r="E9" s="61">
        <v>2337572.84</v>
      </c>
      <c r="F9" s="62">
        <v>122.46</v>
      </c>
      <c r="G9" s="72">
        <v>95.5</v>
      </c>
    </row>
    <row r="10" spans="1:8" x14ac:dyDescent="0.25">
      <c r="A10" s="71" t="s">
        <v>140</v>
      </c>
      <c r="B10" s="61">
        <v>435656.34</v>
      </c>
      <c r="C10" s="60"/>
      <c r="D10" s="60"/>
      <c r="E10" s="60"/>
      <c r="F10" s="60"/>
      <c r="G10" s="73"/>
    </row>
    <row r="11" spans="1:8" x14ac:dyDescent="0.25">
      <c r="A11" s="71" t="s">
        <v>141</v>
      </c>
      <c r="B11" s="61">
        <v>435656.34</v>
      </c>
      <c r="C11" s="60"/>
      <c r="D11" s="60"/>
      <c r="E11" s="60"/>
      <c r="F11" s="60"/>
      <c r="G11" s="73"/>
    </row>
    <row r="12" spans="1:8" x14ac:dyDescent="0.25">
      <c r="A12" s="71" t="s">
        <v>45</v>
      </c>
      <c r="B12" s="61">
        <v>435656.34</v>
      </c>
      <c r="C12" s="60"/>
      <c r="D12" s="60"/>
      <c r="E12" s="60"/>
      <c r="F12" s="60"/>
      <c r="G12" s="73"/>
    </row>
    <row r="13" spans="1:8" x14ac:dyDescent="0.25">
      <c r="A13" s="74" t="s">
        <v>144</v>
      </c>
      <c r="B13" s="64">
        <v>16133.99</v>
      </c>
      <c r="C13" s="63"/>
      <c r="D13" s="63"/>
      <c r="E13" s="63"/>
      <c r="F13" s="63"/>
      <c r="G13" s="75"/>
    </row>
    <row r="14" spans="1:8" x14ac:dyDescent="0.25">
      <c r="A14" s="49" t="s">
        <v>46</v>
      </c>
      <c r="B14" s="31">
        <v>16133.99</v>
      </c>
      <c r="C14" s="42"/>
      <c r="D14" s="42"/>
      <c r="E14" s="42"/>
      <c r="F14" s="42"/>
      <c r="G14" s="50"/>
    </row>
    <row r="15" spans="1:8" ht="26.25" x14ac:dyDescent="0.25">
      <c r="A15" s="49" t="s">
        <v>56</v>
      </c>
      <c r="B15" s="31">
        <v>16133.99</v>
      </c>
      <c r="C15" s="42"/>
      <c r="D15" s="42"/>
      <c r="E15" s="42"/>
      <c r="F15" s="42"/>
      <c r="G15" s="50"/>
    </row>
    <row r="16" spans="1:8" ht="26.25" x14ac:dyDescent="0.25">
      <c r="A16" s="49" t="s">
        <v>57</v>
      </c>
      <c r="B16" s="31">
        <v>16133.99</v>
      </c>
      <c r="C16" s="42"/>
      <c r="D16" s="42"/>
      <c r="E16" s="42"/>
      <c r="F16" s="42"/>
      <c r="G16" s="50"/>
    </row>
    <row r="17" spans="1:7" x14ac:dyDescent="0.25">
      <c r="A17" s="74" t="s">
        <v>145</v>
      </c>
      <c r="B17" s="64">
        <v>30496.5</v>
      </c>
      <c r="C17" s="63"/>
      <c r="D17" s="63"/>
      <c r="E17" s="63"/>
      <c r="F17" s="63"/>
      <c r="G17" s="75"/>
    </row>
    <row r="18" spans="1:7" x14ac:dyDescent="0.25">
      <c r="A18" s="49" t="s">
        <v>46</v>
      </c>
      <c r="B18" s="31">
        <v>30496.5</v>
      </c>
      <c r="C18" s="42"/>
      <c r="D18" s="42"/>
      <c r="E18" s="42"/>
      <c r="F18" s="42"/>
      <c r="G18" s="50"/>
    </row>
    <row r="19" spans="1:7" ht="26.25" x14ac:dyDescent="0.25">
      <c r="A19" s="49" t="s">
        <v>56</v>
      </c>
      <c r="B19" s="31">
        <v>30496.5</v>
      </c>
      <c r="C19" s="42"/>
      <c r="D19" s="42"/>
      <c r="E19" s="42"/>
      <c r="F19" s="42"/>
      <c r="G19" s="50"/>
    </row>
    <row r="20" spans="1:7" ht="26.25" x14ac:dyDescent="0.25">
      <c r="A20" s="49" t="s">
        <v>57</v>
      </c>
      <c r="B20" s="31">
        <v>30496.5</v>
      </c>
      <c r="C20" s="42"/>
      <c r="D20" s="42"/>
      <c r="E20" s="42"/>
      <c r="F20" s="42"/>
      <c r="G20" s="50"/>
    </row>
    <row r="21" spans="1:7" x14ac:dyDescent="0.25">
      <c r="A21" s="74" t="s">
        <v>146</v>
      </c>
      <c r="B21" s="65">
        <v>297.29000000000002</v>
      </c>
      <c r="C21" s="63"/>
      <c r="D21" s="63"/>
      <c r="E21" s="63"/>
      <c r="F21" s="63"/>
      <c r="G21" s="75"/>
    </row>
    <row r="22" spans="1:7" x14ac:dyDescent="0.25">
      <c r="A22" s="49" t="s">
        <v>46</v>
      </c>
      <c r="B22" s="32">
        <v>297.29000000000002</v>
      </c>
      <c r="C22" s="42"/>
      <c r="D22" s="42"/>
      <c r="E22" s="42"/>
      <c r="F22" s="42"/>
      <c r="G22" s="50"/>
    </row>
    <row r="23" spans="1:7" ht="26.25" x14ac:dyDescent="0.25">
      <c r="A23" s="49" t="s">
        <v>53</v>
      </c>
      <c r="B23" s="32">
        <v>297.29000000000002</v>
      </c>
      <c r="C23" s="42"/>
      <c r="D23" s="42"/>
      <c r="E23" s="42"/>
      <c r="F23" s="42"/>
      <c r="G23" s="50"/>
    </row>
    <row r="24" spans="1:7" x14ac:dyDescent="0.25">
      <c r="A24" s="49" t="s">
        <v>54</v>
      </c>
      <c r="B24" s="32">
        <v>297.29000000000002</v>
      </c>
      <c r="C24" s="42"/>
      <c r="D24" s="42"/>
      <c r="E24" s="42"/>
      <c r="F24" s="42"/>
      <c r="G24" s="50"/>
    </row>
    <row r="25" spans="1:7" x14ac:dyDescent="0.25">
      <c r="A25" s="74" t="s">
        <v>147</v>
      </c>
      <c r="B25" s="64">
        <v>29585.58</v>
      </c>
      <c r="C25" s="63"/>
      <c r="D25" s="63"/>
      <c r="E25" s="63"/>
      <c r="F25" s="63"/>
      <c r="G25" s="75"/>
    </row>
    <row r="26" spans="1:7" x14ac:dyDescent="0.25">
      <c r="A26" s="49" t="s">
        <v>46</v>
      </c>
      <c r="B26" s="31">
        <v>29585.58</v>
      </c>
      <c r="C26" s="42"/>
      <c r="D26" s="42"/>
      <c r="E26" s="42"/>
      <c r="F26" s="42"/>
      <c r="G26" s="50"/>
    </row>
    <row r="27" spans="1:7" ht="26.25" x14ac:dyDescent="0.25">
      <c r="A27" s="49" t="s">
        <v>51</v>
      </c>
      <c r="B27" s="31">
        <v>29585.58</v>
      </c>
      <c r="C27" s="42"/>
      <c r="D27" s="42"/>
      <c r="E27" s="42"/>
      <c r="F27" s="42"/>
      <c r="G27" s="50"/>
    </row>
    <row r="28" spans="1:7" x14ac:dyDescent="0.25">
      <c r="A28" s="49" t="s">
        <v>52</v>
      </c>
      <c r="B28" s="31">
        <v>29585.58</v>
      </c>
      <c r="C28" s="42"/>
      <c r="D28" s="42"/>
      <c r="E28" s="42"/>
      <c r="F28" s="42"/>
      <c r="G28" s="50"/>
    </row>
    <row r="29" spans="1:7" x14ac:dyDescent="0.25">
      <c r="A29" s="74" t="s">
        <v>148</v>
      </c>
      <c r="B29" s="64">
        <v>356775.9</v>
      </c>
      <c r="C29" s="63"/>
      <c r="D29" s="63"/>
      <c r="E29" s="63"/>
      <c r="F29" s="63"/>
      <c r="G29" s="75"/>
    </row>
    <row r="30" spans="1:7" x14ac:dyDescent="0.25">
      <c r="A30" s="49" t="s">
        <v>46</v>
      </c>
      <c r="B30" s="31">
        <v>356775.9</v>
      </c>
      <c r="C30" s="42"/>
      <c r="D30" s="42"/>
      <c r="E30" s="42"/>
      <c r="F30" s="42"/>
      <c r="G30" s="50"/>
    </row>
    <row r="31" spans="1:7" ht="26.25" x14ac:dyDescent="0.25">
      <c r="A31" s="49" t="s">
        <v>47</v>
      </c>
      <c r="B31" s="31">
        <v>356775.9</v>
      </c>
      <c r="C31" s="42"/>
      <c r="D31" s="42"/>
      <c r="E31" s="42"/>
      <c r="F31" s="42"/>
      <c r="G31" s="50"/>
    </row>
    <row r="32" spans="1:7" ht="26.25" x14ac:dyDescent="0.25">
      <c r="A32" s="49" t="s">
        <v>49</v>
      </c>
      <c r="B32" s="31">
        <v>356775.9</v>
      </c>
      <c r="C32" s="42"/>
      <c r="D32" s="42"/>
      <c r="E32" s="42"/>
      <c r="F32" s="42"/>
      <c r="G32" s="50"/>
    </row>
    <row r="33" spans="1:7" x14ac:dyDescent="0.25">
      <c r="A33" s="74" t="s">
        <v>149</v>
      </c>
      <c r="B33" s="64">
        <v>2367.08</v>
      </c>
      <c r="C33" s="63"/>
      <c r="D33" s="63"/>
      <c r="E33" s="63"/>
      <c r="F33" s="63"/>
      <c r="G33" s="75"/>
    </row>
    <row r="34" spans="1:7" x14ac:dyDescent="0.25">
      <c r="A34" s="49" t="s">
        <v>46</v>
      </c>
      <c r="B34" s="31">
        <v>2367.08</v>
      </c>
      <c r="C34" s="42"/>
      <c r="D34" s="42"/>
      <c r="E34" s="42"/>
      <c r="F34" s="42"/>
      <c r="G34" s="50"/>
    </row>
    <row r="35" spans="1:7" ht="26.25" x14ac:dyDescent="0.25">
      <c r="A35" s="49" t="s">
        <v>53</v>
      </c>
      <c r="B35" s="31">
        <v>2367.08</v>
      </c>
      <c r="C35" s="42"/>
      <c r="D35" s="42"/>
      <c r="E35" s="42"/>
      <c r="F35" s="42"/>
      <c r="G35" s="50"/>
    </row>
    <row r="36" spans="1:7" ht="26.25" x14ac:dyDescent="0.25">
      <c r="A36" s="49" t="s">
        <v>55</v>
      </c>
      <c r="B36" s="31">
        <v>2367.08</v>
      </c>
      <c r="C36" s="42"/>
      <c r="D36" s="42"/>
      <c r="E36" s="42"/>
      <c r="F36" s="42"/>
      <c r="G36" s="50"/>
    </row>
    <row r="37" spans="1:7" ht="26.25" x14ac:dyDescent="0.25">
      <c r="A37" s="71" t="s">
        <v>142</v>
      </c>
      <c r="B37" s="61">
        <v>1473156.8</v>
      </c>
      <c r="C37" s="61">
        <v>2447756</v>
      </c>
      <c r="D37" s="61">
        <v>2447756</v>
      </c>
      <c r="E37" s="61">
        <v>2337572.84</v>
      </c>
      <c r="F37" s="62">
        <v>158.68</v>
      </c>
      <c r="G37" s="72">
        <v>95.5</v>
      </c>
    </row>
    <row r="38" spans="1:7" x14ac:dyDescent="0.25">
      <c r="A38" s="71" t="s">
        <v>143</v>
      </c>
      <c r="B38" s="61">
        <v>1473156.8</v>
      </c>
      <c r="C38" s="61">
        <v>2447756</v>
      </c>
      <c r="D38" s="61">
        <v>2447756</v>
      </c>
      <c r="E38" s="61">
        <v>2337572.84</v>
      </c>
      <c r="F38" s="62">
        <v>158.68</v>
      </c>
      <c r="G38" s="72">
        <v>95.5</v>
      </c>
    </row>
    <row r="39" spans="1:7" x14ac:dyDescent="0.25">
      <c r="A39" s="71" t="s">
        <v>45</v>
      </c>
      <c r="B39" s="61">
        <v>1473156.8</v>
      </c>
      <c r="C39" s="61">
        <v>2447756</v>
      </c>
      <c r="D39" s="61">
        <v>2447756</v>
      </c>
      <c r="E39" s="61">
        <v>2337572.84</v>
      </c>
      <c r="F39" s="62">
        <v>158.68</v>
      </c>
      <c r="G39" s="72">
        <v>95.5</v>
      </c>
    </row>
    <row r="40" spans="1:7" x14ac:dyDescent="0.25">
      <c r="A40" s="74" t="s">
        <v>144</v>
      </c>
      <c r="B40" s="64">
        <v>84541.22</v>
      </c>
      <c r="C40" s="64">
        <v>142417</v>
      </c>
      <c r="D40" s="64">
        <v>142417</v>
      </c>
      <c r="E40" s="64">
        <v>137326.03</v>
      </c>
      <c r="F40" s="65">
        <v>162.44</v>
      </c>
      <c r="G40" s="76">
        <v>96.43</v>
      </c>
    </row>
    <row r="41" spans="1:7" x14ac:dyDescent="0.25">
      <c r="A41" s="49" t="s">
        <v>46</v>
      </c>
      <c r="B41" s="31">
        <v>84541.22</v>
      </c>
      <c r="C41" s="31">
        <v>142417</v>
      </c>
      <c r="D41" s="31">
        <v>142417</v>
      </c>
      <c r="E41" s="31">
        <v>137326.03</v>
      </c>
      <c r="F41" s="32">
        <v>162.44</v>
      </c>
      <c r="G41" s="51">
        <v>96.43</v>
      </c>
    </row>
    <row r="42" spans="1:7" ht="26.25" x14ac:dyDescent="0.25">
      <c r="A42" s="49" t="s">
        <v>56</v>
      </c>
      <c r="B42" s="31">
        <v>84541.22</v>
      </c>
      <c r="C42" s="31">
        <v>142417</v>
      </c>
      <c r="D42" s="31">
        <v>142417</v>
      </c>
      <c r="E42" s="31">
        <v>137326.03</v>
      </c>
      <c r="F42" s="32">
        <v>162.44</v>
      </c>
      <c r="G42" s="51">
        <v>96.43</v>
      </c>
    </row>
    <row r="43" spans="1:7" ht="26.25" x14ac:dyDescent="0.25">
      <c r="A43" s="49" t="s">
        <v>57</v>
      </c>
      <c r="B43" s="31">
        <v>84541.22</v>
      </c>
      <c r="C43" s="31">
        <v>142417</v>
      </c>
      <c r="D43" s="31">
        <v>142417</v>
      </c>
      <c r="E43" s="31">
        <v>137326.03</v>
      </c>
      <c r="F43" s="32">
        <v>162.44</v>
      </c>
      <c r="G43" s="51">
        <v>96.43</v>
      </c>
    </row>
    <row r="44" spans="1:7" x14ac:dyDescent="0.25">
      <c r="A44" s="74" t="s">
        <v>145</v>
      </c>
      <c r="B44" s="64">
        <v>54190.36</v>
      </c>
      <c r="C44" s="64">
        <v>91118</v>
      </c>
      <c r="D44" s="64">
        <v>91118</v>
      </c>
      <c r="E44" s="64">
        <v>87542.21</v>
      </c>
      <c r="F44" s="65">
        <v>161.55000000000001</v>
      </c>
      <c r="G44" s="76">
        <v>96.08</v>
      </c>
    </row>
    <row r="45" spans="1:7" x14ac:dyDescent="0.25">
      <c r="A45" s="49" t="s">
        <v>46</v>
      </c>
      <c r="B45" s="31">
        <v>54190.36</v>
      </c>
      <c r="C45" s="31">
        <v>91118</v>
      </c>
      <c r="D45" s="31">
        <v>91118</v>
      </c>
      <c r="E45" s="31">
        <v>87542.21</v>
      </c>
      <c r="F45" s="32">
        <v>161.55000000000001</v>
      </c>
      <c r="G45" s="51">
        <v>96.08</v>
      </c>
    </row>
    <row r="46" spans="1:7" ht="26.25" x14ac:dyDescent="0.25">
      <c r="A46" s="49" t="s">
        <v>56</v>
      </c>
      <c r="B46" s="31">
        <v>54190.36</v>
      </c>
      <c r="C46" s="31">
        <v>91118</v>
      </c>
      <c r="D46" s="31">
        <v>91118</v>
      </c>
      <c r="E46" s="31">
        <v>87542.21</v>
      </c>
      <c r="F46" s="32">
        <v>161.55000000000001</v>
      </c>
      <c r="G46" s="51">
        <v>96.08</v>
      </c>
    </row>
    <row r="47" spans="1:7" ht="26.25" x14ac:dyDescent="0.25">
      <c r="A47" s="49" t="s">
        <v>57</v>
      </c>
      <c r="B47" s="31">
        <v>54190.36</v>
      </c>
      <c r="C47" s="31">
        <v>91118</v>
      </c>
      <c r="D47" s="31">
        <v>91118</v>
      </c>
      <c r="E47" s="31">
        <v>87542.21</v>
      </c>
      <c r="F47" s="32">
        <v>161.55000000000001</v>
      </c>
      <c r="G47" s="51">
        <v>96.08</v>
      </c>
    </row>
    <row r="48" spans="1:7" x14ac:dyDescent="0.25">
      <c r="A48" s="74" t="s">
        <v>146</v>
      </c>
      <c r="B48" s="64">
        <v>1431.82</v>
      </c>
      <c r="C48" s="64">
        <v>6700</v>
      </c>
      <c r="D48" s="64">
        <v>6700</v>
      </c>
      <c r="E48" s="64">
        <v>3588.35</v>
      </c>
      <c r="F48" s="65">
        <v>250.61</v>
      </c>
      <c r="G48" s="76">
        <v>53.56</v>
      </c>
    </row>
    <row r="49" spans="1:7" x14ac:dyDescent="0.25">
      <c r="A49" s="49" t="s">
        <v>46</v>
      </c>
      <c r="B49" s="31">
        <v>1431.82</v>
      </c>
      <c r="C49" s="31">
        <v>6700</v>
      </c>
      <c r="D49" s="31">
        <v>6700</v>
      </c>
      <c r="E49" s="31">
        <v>3588.35</v>
      </c>
      <c r="F49" s="32">
        <v>250.61</v>
      </c>
      <c r="G49" s="51">
        <v>53.56</v>
      </c>
    </row>
    <row r="50" spans="1:7" ht="26.25" x14ac:dyDescent="0.25">
      <c r="A50" s="49" t="s">
        <v>53</v>
      </c>
      <c r="B50" s="31">
        <v>1431.82</v>
      </c>
      <c r="C50" s="31">
        <v>6200</v>
      </c>
      <c r="D50" s="31">
        <v>6200</v>
      </c>
      <c r="E50" s="31">
        <v>3588.35</v>
      </c>
      <c r="F50" s="32">
        <v>250.61</v>
      </c>
      <c r="G50" s="51">
        <v>57.88</v>
      </c>
    </row>
    <row r="51" spans="1:7" x14ac:dyDescent="0.25">
      <c r="A51" s="49" t="s">
        <v>54</v>
      </c>
      <c r="B51" s="31">
        <v>1431.82</v>
      </c>
      <c r="C51" s="31">
        <v>6200</v>
      </c>
      <c r="D51" s="31">
        <v>6200</v>
      </c>
      <c r="E51" s="31">
        <v>3588.35</v>
      </c>
      <c r="F51" s="32">
        <v>250.61</v>
      </c>
      <c r="G51" s="51">
        <v>57.88</v>
      </c>
    </row>
    <row r="52" spans="1:7" x14ac:dyDescent="0.25">
      <c r="A52" s="49" t="s">
        <v>58</v>
      </c>
      <c r="B52" s="42"/>
      <c r="C52" s="32">
        <v>500</v>
      </c>
      <c r="D52" s="32">
        <v>500</v>
      </c>
      <c r="E52" s="42"/>
      <c r="F52" s="42"/>
      <c r="G52" s="50"/>
    </row>
    <row r="53" spans="1:7" x14ac:dyDescent="0.25">
      <c r="A53" s="49" t="s">
        <v>59</v>
      </c>
      <c r="B53" s="42"/>
      <c r="C53" s="32">
        <v>500</v>
      </c>
      <c r="D53" s="32">
        <v>500</v>
      </c>
      <c r="E53" s="42"/>
      <c r="F53" s="42"/>
      <c r="G53" s="50"/>
    </row>
    <row r="54" spans="1:7" x14ac:dyDescent="0.25">
      <c r="A54" s="74" t="s">
        <v>147</v>
      </c>
      <c r="B54" s="64">
        <v>80188.820000000007</v>
      </c>
      <c r="C54" s="64">
        <v>134560</v>
      </c>
      <c r="D54" s="64">
        <v>134560</v>
      </c>
      <c r="E54" s="64">
        <v>126799.29</v>
      </c>
      <c r="F54" s="65">
        <v>158.13</v>
      </c>
      <c r="G54" s="76">
        <v>94.23</v>
      </c>
    </row>
    <row r="55" spans="1:7" x14ac:dyDescent="0.25">
      <c r="A55" s="49" t="s">
        <v>46</v>
      </c>
      <c r="B55" s="31">
        <v>80188.820000000007</v>
      </c>
      <c r="C55" s="31">
        <v>134560</v>
      </c>
      <c r="D55" s="31">
        <v>134560</v>
      </c>
      <c r="E55" s="31">
        <v>126799.29</v>
      </c>
      <c r="F55" s="32">
        <v>158.13</v>
      </c>
      <c r="G55" s="51">
        <v>94.23</v>
      </c>
    </row>
    <row r="56" spans="1:7" ht="26.25" x14ac:dyDescent="0.25">
      <c r="A56" s="49" t="s">
        <v>51</v>
      </c>
      <c r="B56" s="31">
        <v>80188.820000000007</v>
      </c>
      <c r="C56" s="31">
        <v>134560</v>
      </c>
      <c r="D56" s="31">
        <v>134560</v>
      </c>
      <c r="E56" s="31">
        <v>126799.29</v>
      </c>
      <c r="F56" s="32">
        <v>158.13</v>
      </c>
      <c r="G56" s="51">
        <v>94.23</v>
      </c>
    </row>
    <row r="57" spans="1:7" x14ac:dyDescent="0.25">
      <c r="A57" s="49" t="s">
        <v>52</v>
      </c>
      <c r="B57" s="31">
        <v>80188.820000000007</v>
      </c>
      <c r="C57" s="31">
        <v>134560</v>
      </c>
      <c r="D57" s="31">
        <v>134560</v>
      </c>
      <c r="E57" s="31">
        <v>126799.29</v>
      </c>
      <c r="F57" s="32">
        <v>158.13</v>
      </c>
      <c r="G57" s="51">
        <v>94.23</v>
      </c>
    </row>
    <row r="58" spans="1:7" x14ac:dyDescent="0.25">
      <c r="A58" s="74" t="s">
        <v>148</v>
      </c>
      <c r="B58" s="64">
        <v>1238247.3</v>
      </c>
      <c r="C58" s="64">
        <v>2017395</v>
      </c>
      <c r="D58" s="64">
        <v>2017395</v>
      </c>
      <c r="E58" s="64">
        <v>1979598.98</v>
      </c>
      <c r="F58" s="65">
        <v>159.87</v>
      </c>
      <c r="G58" s="76">
        <v>98.13</v>
      </c>
    </row>
    <row r="59" spans="1:7" x14ac:dyDescent="0.25">
      <c r="A59" s="49" t="s">
        <v>46</v>
      </c>
      <c r="B59" s="31">
        <v>1238247.3</v>
      </c>
      <c r="C59" s="31">
        <v>2017395</v>
      </c>
      <c r="D59" s="31">
        <v>2017395</v>
      </c>
      <c r="E59" s="31">
        <v>1979598.98</v>
      </c>
      <c r="F59" s="32">
        <v>159.87</v>
      </c>
      <c r="G59" s="51">
        <v>98.13</v>
      </c>
    </row>
    <row r="60" spans="1:7" ht="26.25" x14ac:dyDescent="0.25">
      <c r="A60" s="49" t="s">
        <v>47</v>
      </c>
      <c r="B60" s="31">
        <v>1238247.3</v>
      </c>
      <c r="C60" s="31">
        <v>2017395</v>
      </c>
      <c r="D60" s="31">
        <v>2017395</v>
      </c>
      <c r="E60" s="31">
        <v>1979598.98</v>
      </c>
      <c r="F60" s="32">
        <v>159.87</v>
      </c>
      <c r="G60" s="51">
        <v>98.13</v>
      </c>
    </row>
    <row r="61" spans="1:7" ht="26.25" x14ac:dyDescent="0.25">
      <c r="A61" s="49" t="s">
        <v>49</v>
      </c>
      <c r="B61" s="31">
        <v>1238247.3</v>
      </c>
      <c r="C61" s="31">
        <v>2017395</v>
      </c>
      <c r="D61" s="31">
        <v>2017395</v>
      </c>
      <c r="E61" s="31">
        <v>1979598.98</v>
      </c>
      <c r="F61" s="32">
        <v>159.87</v>
      </c>
      <c r="G61" s="51">
        <v>98.13</v>
      </c>
    </row>
    <row r="62" spans="1:7" ht="26.25" x14ac:dyDescent="0.25">
      <c r="A62" s="74" t="s">
        <v>150</v>
      </c>
      <c r="B62" s="63"/>
      <c r="C62" s="65">
        <v>800</v>
      </c>
      <c r="D62" s="65">
        <v>800</v>
      </c>
      <c r="E62" s="63"/>
      <c r="F62" s="63"/>
      <c r="G62" s="75"/>
    </row>
    <row r="63" spans="1:7" x14ac:dyDescent="0.25">
      <c r="A63" s="49" t="s">
        <v>46</v>
      </c>
      <c r="B63" s="42"/>
      <c r="C63" s="32">
        <v>800</v>
      </c>
      <c r="D63" s="32">
        <v>800</v>
      </c>
      <c r="E63" s="42"/>
      <c r="F63" s="42"/>
      <c r="G63" s="50"/>
    </row>
    <row r="64" spans="1:7" ht="26.25" x14ac:dyDescent="0.25">
      <c r="A64" s="49" t="s">
        <v>47</v>
      </c>
      <c r="B64" s="42"/>
      <c r="C64" s="32">
        <v>800</v>
      </c>
      <c r="D64" s="32">
        <v>800</v>
      </c>
      <c r="E64" s="42"/>
      <c r="F64" s="42"/>
      <c r="G64" s="50"/>
    </row>
    <row r="65" spans="1:7" x14ac:dyDescent="0.25">
      <c r="A65" s="49" t="s">
        <v>48</v>
      </c>
      <c r="B65" s="42"/>
      <c r="C65" s="32">
        <v>800</v>
      </c>
      <c r="D65" s="32">
        <v>800</v>
      </c>
      <c r="E65" s="42"/>
      <c r="F65" s="42"/>
      <c r="G65" s="50"/>
    </row>
    <row r="66" spans="1:7" ht="26.25" x14ac:dyDescent="0.25">
      <c r="A66" s="74" t="s">
        <v>151</v>
      </c>
      <c r="B66" s="63"/>
      <c r="C66" s="64">
        <v>11630</v>
      </c>
      <c r="D66" s="64">
        <v>11630</v>
      </c>
      <c r="E66" s="63"/>
      <c r="F66" s="63"/>
      <c r="G66" s="75"/>
    </row>
    <row r="67" spans="1:7" x14ac:dyDescent="0.25">
      <c r="A67" s="49" t="s">
        <v>46</v>
      </c>
      <c r="B67" s="42"/>
      <c r="C67" s="31">
        <v>11630</v>
      </c>
      <c r="D67" s="31">
        <v>11630</v>
      </c>
      <c r="E67" s="42"/>
      <c r="F67" s="42"/>
      <c r="G67" s="50"/>
    </row>
    <row r="68" spans="1:7" ht="26.25" x14ac:dyDescent="0.25">
      <c r="A68" s="49" t="s">
        <v>47</v>
      </c>
      <c r="B68" s="42"/>
      <c r="C68" s="31">
        <v>11630</v>
      </c>
      <c r="D68" s="31">
        <v>11630</v>
      </c>
      <c r="E68" s="42"/>
      <c r="F68" s="42"/>
      <c r="G68" s="50"/>
    </row>
    <row r="69" spans="1:7" x14ac:dyDescent="0.25">
      <c r="A69" s="49" t="s">
        <v>50</v>
      </c>
      <c r="B69" s="42"/>
      <c r="C69" s="31">
        <v>11630</v>
      </c>
      <c r="D69" s="31">
        <v>11630</v>
      </c>
      <c r="E69" s="42"/>
      <c r="F69" s="42"/>
      <c r="G69" s="50"/>
    </row>
    <row r="70" spans="1:7" x14ac:dyDescent="0.25">
      <c r="A70" s="74" t="s">
        <v>149</v>
      </c>
      <c r="B70" s="64">
        <v>14557.28</v>
      </c>
      <c r="C70" s="64">
        <v>14000</v>
      </c>
      <c r="D70" s="64">
        <v>14000</v>
      </c>
      <c r="E70" s="64">
        <v>2717.98</v>
      </c>
      <c r="F70" s="65">
        <v>18.670000000000002</v>
      </c>
      <c r="G70" s="76">
        <v>19.41</v>
      </c>
    </row>
    <row r="71" spans="1:7" x14ac:dyDescent="0.25">
      <c r="A71" s="49" t="s">
        <v>46</v>
      </c>
      <c r="B71" s="31">
        <v>14557.28</v>
      </c>
      <c r="C71" s="31">
        <v>14000</v>
      </c>
      <c r="D71" s="31">
        <v>14000</v>
      </c>
      <c r="E71" s="31">
        <v>2717.98</v>
      </c>
      <c r="F71" s="32">
        <v>18.670000000000002</v>
      </c>
      <c r="G71" s="51">
        <v>19.41</v>
      </c>
    </row>
    <row r="72" spans="1:7" ht="26.25" x14ac:dyDescent="0.25">
      <c r="A72" s="49" t="s">
        <v>53</v>
      </c>
      <c r="B72" s="31">
        <v>14557.28</v>
      </c>
      <c r="C72" s="31">
        <v>14000</v>
      </c>
      <c r="D72" s="31">
        <v>14000</v>
      </c>
      <c r="E72" s="31">
        <v>2717.98</v>
      </c>
      <c r="F72" s="32">
        <v>18.670000000000002</v>
      </c>
      <c r="G72" s="51">
        <v>19.41</v>
      </c>
    </row>
    <row r="73" spans="1:7" ht="26.25" x14ac:dyDescent="0.25">
      <c r="A73" s="49" t="s">
        <v>55</v>
      </c>
      <c r="B73" s="31">
        <v>14557.28</v>
      </c>
      <c r="C73" s="31">
        <v>14000</v>
      </c>
      <c r="D73" s="31">
        <v>14000</v>
      </c>
      <c r="E73" s="31">
        <v>2717.98</v>
      </c>
      <c r="F73" s="32">
        <v>18.670000000000002</v>
      </c>
      <c r="G73" s="51">
        <v>19.41</v>
      </c>
    </row>
    <row r="74" spans="1:7" ht="26.25" x14ac:dyDescent="0.25">
      <c r="A74" s="74" t="s">
        <v>152</v>
      </c>
      <c r="B74" s="63"/>
      <c r="C74" s="65">
        <v>150</v>
      </c>
      <c r="D74" s="65">
        <v>150</v>
      </c>
      <c r="E74" s="63"/>
      <c r="F74" s="63"/>
      <c r="G74" s="75"/>
    </row>
    <row r="75" spans="1:7" x14ac:dyDescent="0.25">
      <c r="A75" s="49" t="s">
        <v>46</v>
      </c>
      <c r="B75" s="42"/>
      <c r="C75" s="32">
        <v>150</v>
      </c>
      <c r="D75" s="32">
        <v>150</v>
      </c>
      <c r="E75" s="42"/>
      <c r="F75" s="42"/>
      <c r="G75" s="50"/>
    </row>
    <row r="76" spans="1:7" ht="26.25" x14ac:dyDescent="0.25">
      <c r="A76" s="49" t="s">
        <v>51</v>
      </c>
      <c r="B76" s="42"/>
      <c r="C76" s="32">
        <v>150</v>
      </c>
      <c r="D76" s="32">
        <v>150</v>
      </c>
      <c r="E76" s="42"/>
      <c r="F76" s="42"/>
      <c r="G76" s="50"/>
    </row>
    <row r="77" spans="1:7" x14ac:dyDescent="0.25">
      <c r="A77" s="49" t="s">
        <v>52</v>
      </c>
      <c r="B77" s="42"/>
      <c r="C77" s="32">
        <v>150</v>
      </c>
      <c r="D77" s="32">
        <v>150</v>
      </c>
      <c r="E77" s="42"/>
      <c r="F77" s="42"/>
      <c r="G77" s="50"/>
    </row>
    <row r="78" spans="1:7" x14ac:dyDescent="0.25">
      <c r="A78" s="74" t="s">
        <v>153</v>
      </c>
      <c r="B78" s="63"/>
      <c r="C78" s="64">
        <v>1280</v>
      </c>
      <c r="D78" s="64">
        <v>1280</v>
      </c>
      <c r="E78" s="63"/>
      <c r="F78" s="63"/>
      <c r="G78" s="75"/>
    </row>
    <row r="79" spans="1:7" x14ac:dyDescent="0.25">
      <c r="A79" s="49" t="s">
        <v>60</v>
      </c>
      <c r="B79" s="42"/>
      <c r="C79" s="31">
        <v>1280</v>
      </c>
      <c r="D79" s="31">
        <v>1280</v>
      </c>
      <c r="E79" s="42"/>
      <c r="F79" s="42"/>
      <c r="G79" s="50"/>
    </row>
    <row r="80" spans="1:7" x14ac:dyDescent="0.25">
      <c r="A80" s="49" t="s">
        <v>61</v>
      </c>
      <c r="B80" s="42"/>
      <c r="C80" s="31">
        <v>1280</v>
      </c>
      <c r="D80" s="31">
        <v>1280</v>
      </c>
      <c r="E80" s="42"/>
      <c r="F80" s="42"/>
      <c r="G80" s="50"/>
    </row>
    <row r="81" spans="1:7" x14ac:dyDescent="0.25">
      <c r="A81" s="49" t="s">
        <v>62</v>
      </c>
      <c r="B81" s="42"/>
      <c r="C81" s="31">
        <v>1280</v>
      </c>
      <c r="D81" s="31">
        <v>1280</v>
      </c>
      <c r="E81" s="42"/>
      <c r="F81" s="42"/>
      <c r="G81" s="50"/>
    </row>
    <row r="82" spans="1:7" ht="26.25" x14ac:dyDescent="0.25">
      <c r="A82" s="74" t="s">
        <v>154</v>
      </c>
      <c r="B82" s="63"/>
      <c r="C82" s="64">
        <v>26118</v>
      </c>
      <c r="D82" s="64">
        <v>26118</v>
      </c>
      <c r="E82" s="63"/>
      <c r="F82" s="63"/>
      <c r="G82" s="75"/>
    </row>
    <row r="83" spans="1:7" x14ac:dyDescent="0.25">
      <c r="A83" s="49" t="s">
        <v>60</v>
      </c>
      <c r="B83" s="42"/>
      <c r="C83" s="31">
        <v>26118</v>
      </c>
      <c r="D83" s="31">
        <v>26118</v>
      </c>
      <c r="E83" s="42"/>
      <c r="F83" s="42"/>
      <c r="G83" s="50"/>
    </row>
    <row r="84" spans="1:7" x14ac:dyDescent="0.25">
      <c r="A84" s="49" t="s">
        <v>61</v>
      </c>
      <c r="B84" s="42"/>
      <c r="C84" s="31">
        <v>26118</v>
      </c>
      <c r="D84" s="31">
        <v>26118</v>
      </c>
      <c r="E84" s="42"/>
      <c r="F84" s="42"/>
      <c r="G84" s="50"/>
    </row>
    <row r="85" spans="1:7" x14ac:dyDescent="0.25">
      <c r="A85" s="49" t="s">
        <v>62</v>
      </c>
      <c r="B85" s="42"/>
      <c r="C85" s="31">
        <v>26118</v>
      </c>
      <c r="D85" s="31">
        <v>26118</v>
      </c>
      <c r="E85" s="42"/>
      <c r="F85" s="42"/>
      <c r="G85" s="50"/>
    </row>
    <row r="86" spans="1:7" x14ac:dyDescent="0.25">
      <c r="A86" s="74" t="s">
        <v>155</v>
      </c>
      <c r="B86" s="63"/>
      <c r="C86" s="64">
        <v>1588</v>
      </c>
      <c r="D86" s="64">
        <v>1588</v>
      </c>
      <c r="E86" s="63"/>
      <c r="F86" s="63"/>
      <c r="G86" s="75"/>
    </row>
    <row r="87" spans="1:7" x14ac:dyDescent="0.25">
      <c r="A87" s="49" t="s">
        <v>60</v>
      </c>
      <c r="B87" s="42"/>
      <c r="C87" s="31">
        <v>1588</v>
      </c>
      <c r="D87" s="31">
        <v>1588</v>
      </c>
      <c r="E87" s="42"/>
      <c r="F87" s="42"/>
      <c r="G87" s="50"/>
    </row>
    <row r="88" spans="1:7" x14ac:dyDescent="0.25">
      <c r="A88" s="49" t="s">
        <v>61</v>
      </c>
      <c r="B88" s="42"/>
      <c r="C88" s="31">
        <v>1588</v>
      </c>
      <c r="D88" s="31">
        <v>1588</v>
      </c>
      <c r="E88" s="42"/>
      <c r="F88" s="42"/>
      <c r="G88" s="50"/>
    </row>
    <row r="89" spans="1:7" x14ac:dyDescent="0.25">
      <c r="A89" s="49" t="s">
        <v>62</v>
      </c>
      <c r="B89" s="42"/>
      <c r="C89" s="31">
        <v>1588</v>
      </c>
      <c r="D89" s="31">
        <v>1588</v>
      </c>
      <c r="E89" s="42"/>
      <c r="F89" s="42"/>
      <c r="G89" s="50"/>
    </row>
    <row r="90" spans="1:7" x14ac:dyDescent="0.25">
      <c r="A90" s="77"/>
      <c r="B90" s="78"/>
      <c r="C90" s="78"/>
      <c r="D90" s="78"/>
      <c r="E90" s="78"/>
      <c r="F90" s="78"/>
      <c r="G90" s="79"/>
    </row>
    <row r="91" spans="1:7" ht="15.75" thickBot="1" x14ac:dyDescent="0.3">
      <c r="A91" s="77"/>
      <c r="B91" s="78"/>
      <c r="C91" s="78"/>
      <c r="D91" s="78"/>
      <c r="E91" s="78"/>
      <c r="F91" s="78"/>
      <c r="G91" s="79"/>
    </row>
    <row r="92" spans="1:7" ht="15.75" thickBot="1" x14ac:dyDescent="0.3">
      <c r="A92" s="80" t="s">
        <v>157</v>
      </c>
      <c r="B92" s="59" t="s">
        <v>63</v>
      </c>
      <c r="C92" s="59" t="s">
        <v>64</v>
      </c>
      <c r="D92" s="59" t="s">
        <v>65</v>
      </c>
      <c r="E92" s="59" t="s">
        <v>66</v>
      </c>
      <c r="F92" s="59" t="s">
        <v>42</v>
      </c>
      <c r="G92" s="81" t="s">
        <v>43</v>
      </c>
    </row>
    <row r="93" spans="1:7" x14ac:dyDescent="0.25">
      <c r="A93" s="71" t="s">
        <v>44</v>
      </c>
      <c r="B93" s="61">
        <v>1902660.18</v>
      </c>
      <c r="C93" s="61">
        <v>2447756</v>
      </c>
      <c r="D93" s="61">
        <v>2447756</v>
      </c>
      <c r="E93" s="61">
        <v>2347110.58</v>
      </c>
      <c r="F93" s="62">
        <v>123.36</v>
      </c>
      <c r="G93" s="72">
        <v>95.89</v>
      </c>
    </row>
    <row r="94" spans="1:7" x14ac:dyDescent="0.25">
      <c r="A94" s="71" t="s">
        <v>139</v>
      </c>
      <c r="B94" s="61">
        <v>1902660.18</v>
      </c>
      <c r="C94" s="61">
        <v>2447756</v>
      </c>
      <c r="D94" s="61">
        <v>2447756</v>
      </c>
      <c r="E94" s="61">
        <v>2347110.58</v>
      </c>
      <c r="F94" s="62">
        <v>123.36</v>
      </c>
      <c r="G94" s="72">
        <v>95.89</v>
      </c>
    </row>
    <row r="95" spans="1:7" x14ac:dyDescent="0.25">
      <c r="A95" s="71" t="s">
        <v>140</v>
      </c>
      <c r="B95" s="61">
        <v>442761.27</v>
      </c>
      <c r="C95" s="60"/>
      <c r="D95" s="60"/>
      <c r="E95" s="60"/>
      <c r="F95" s="60"/>
      <c r="G95" s="73"/>
    </row>
    <row r="96" spans="1:7" x14ac:dyDescent="0.25">
      <c r="A96" s="71" t="s">
        <v>141</v>
      </c>
      <c r="B96" s="61">
        <v>442761.27</v>
      </c>
      <c r="C96" s="60"/>
      <c r="D96" s="60"/>
      <c r="E96" s="60"/>
      <c r="F96" s="60"/>
      <c r="G96" s="73"/>
    </row>
    <row r="97" spans="1:7" x14ac:dyDescent="0.25">
      <c r="A97" s="71" t="s">
        <v>45</v>
      </c>
      <c r="B97" s="61">
        <v>442761.27</v>
      </c>
      <c r="C97" s="60"/>
      <c r="D97" s="60"/>
      <c r="E97" s="60"/>
      <c r="F97" s="60"/>
      <c r="G97" s="73"/>
    </row>
    <row r="98" spans="1:7" x14ac:dyDescent="0.25">
      <c r="A98" s="74" t="s">
        <v>144</v>
      </c>
      <c r="B98" s="64">
        <v>15223.65</v>
      </c>
      <c r="C98" s="63"/>
      <c r="D98" s="63"/>
      <c r="E98" s="63"/>
      <c r="F98" s="63"/>
      <c r="G98" s="75"/>
    </row>
    <row r="99" spans="1:7" x14ac:dyDescent="0.25">
      <c r="A99" s="49" t="s">
        <v>67</v>
      </c>
      <c r="B99" s="31">
        <v>15223.65</v>
      </c>
      <c r="C99" s="42"/>
      <c r="D99" s="42"/>
      <c r="E99" s="42"/>
      <c r="F99" s="42"/>
      <c r="G99" s="50"/>
    </row>
    <row r="100" spans="1:7" x14ac:dyDescent="0.25">
      <c r="A100" s="49" t="s">
        <v>68</v>
      </c>
      <c r="B100" s="31">
        <v>14682.16</v>
      </c>
      <c r="C100" s="42"/>
      <c r="D100" s="42"/>
      <c r="E100" s="42"/>
      <c r="F100" s="42"/>
      <c r="G100" s="50"/>
    </row>
    <row r="101" spans="1:7" x14ac:dyDescent="0.25">
      <c r="A101" s="49" t="s">
        <v>69</v>
      </c>
      <c r="B101" s="31">
        <v>10792.41</v>
      </c>
      <c r="C101" s="42"/>
      <c r="D101" s="42"/>
      <c r="E101" s="42"/>
      <c r="F101" s="42"/>
      <c r="G101" s="50"/>
    </row>
    <row r="102" spans="1:7" x14ac:dyDescent="0.25">
      <c r="A102" s="49" t="s">
        <v>71</v>
      </c>
      <c r="B102" s="31">
        <v>3889.75</v>
      </c>
      <c r="C102" s="42"/>
      <c r="D102" s="42"/>
      <c r="E102" s="42"/>
      <c r="F102" s="42"/>
      <c r="G102" s="50"/>
    </row>
    <row r="103" spans="1:7" x14ac:dyDescent="0.25">
      <c r="A103" s="49" t="s">
        <v>72</v>
      </c>
      <c r="B103" s="32">
        <v>541.49</v>
      </c>
      <c r="C103" s="42"/>
      <c r="D103" s="42"/>
      <c r="E103" s="42"/>
      <c r="F103" s="42"/>
      <c r="G103" s="50"/>
    </row>
    <row r="104" spans="1:7" x14ac:dyDescent="0.25">
      <c r="A104" s="49" t="s">
        <v>73</v>
      </c>
      <c r="B104" s="32">
        <v>541.49</v>
      </c>
      <c r="C104" s="42"/>
      <c r="D104" s="42"/>
      <c r="E104" s="42"/>
      <c r="F104" s="42"/>
      <c r="G104" s="50"/>
    </row>
    <row r="105" spans="1:7" x14ac:dyDescent="0.25">
      <c r="A105" s="74" t="s">
        <v>145</v>
      </c>
      <c r="B105" s="64">
        <v>30978.68</v>
      </c>
      <c r="C105" s="63"/>
      <c r="D105" s="63"/>
      <c r="E105" s="63"/>
      <c r="F105" s="63"/>
      <c r="G105" s="75"/>
    </row>
    <row r="106" spans="1:7" x14ac:dyDescent="0.25">
      <c r="A106" s="49" t="s">
        <v>67</v>
      </c>
      <c r="B106" s="31">
        <v>30978.68</v>
      </c>
      <c r="C106" s="42"/>
      <c r="D106" s="42"/>
      <c r="E106" s="42"/>
      <c r="F106" s="42"/>
      <c r="G106" s="50"/>
    </row>
    <row r="107" spans="1:7" x14ac:dyDescent="0.25">
      <c r="A107" s="49" t="s">
        <v>72</v>
      </c>
      <c r="B107" s="31">
        <v>30927.73</v>
      </c>
      <c r="C107" s="42"/>
      <c r="D107" s="42"/>
      <c r="E107" s="42"/>
      <c r="F107" s="42"/>
      <c r="G107" s="50"/>
    </row>
    <row r="108" spans="1:7" x14ac:dyDescent="0.25">
      <c r="A108" s="49" t="s">
        <v>73</v>
      </c>
      <c r="B108" s="31">
        <v>1363.5</v>
      </c>
      <c r="C108" s="42"/>
      <c r="D108" s="42"/>
      <c r="E108" s="42"/>
      <c r="F108" s="42"/>
      <c r="G108" s="50"/>
    </row>
    <row r="109" spans="1:7" x14ac:dyDescent="0.25">
      <c r="A109" s="49" t="s">
        <v>74</v>
      </c>
      <c r="B109" s="31">
        <v>23195.35</v>
      </c>
      <c r="C109" s="42"/>
      <c r="D109" s="42"/>
      <c r="E109" s="42"/>
      <c r="F109" s="42"/>
      <c r="G109" s="50"/>
    </row>
    <row r="110" spans="1:7" x14ac:dyDescent="0.25">
      <c r="A110" s="49" t="s">
        <v>75</v>
      </c>
      <c r="B110" s="31">
        <v>5331.33</v>
      </c>
      <c r="C110" s="42"/>
      <c r="D110" s="42"/>
      <c r="E110" s="42"/>
      <c r="F110" s="42"/>
      <c r="G110" s="50"/>
    </row>
    <row r="111" spans="1:7" x14ac:dyDescent="0.25">
      <c r="A111" s="49" t="s">
        <v>76</v>
      </c>
      <c r="B111" s="32">
        <v>25.2</v>
      </c>
      <c r="C111" s="42"/>
      <c r="D111" s="42"/>
      <c r="E111" s="42"/>
      <c r="F111" s="42"/>
      <c r="G111" s="50"/>
    </row>
    <row r="112" spans="1:7" x14ac:dyDescent="0.25">
      <c r="A112" s="49" t="s">
        <v>77</v>
      </c>
      <c r="B112" s="31">
        <v>1012.35</v>
      </c>
      <c r="C112" s="42"/>
      <c r="D112" s="42"/>
      <c r="E112" s="42"/>
      <c r="F112" s="42"/>
      <c r="G112" s="50"/>
    </row>
    <row r="113" spans="1:7" x14ac:dyDescent="0.25">
      <c r="A113" s="49" t="s">
        <v>78</v>
      </c>
      <c r="B113" s="32">
        <v>50.95</v>
      </c>
      <c r="C113" s="42"/>
      <c r="D113" s="42"/>
      <c r="E113" s="42"/>
      <c r="F113" s="42"/>
      <c r="G113" s="50"/>
    </row>
    <row r="114" spans="1:7" x14ac:dyDescent="0.25">
      <c r="A114" s="49" t="s">
        <v>79</v>
      </c>
      <c r="B114" s="32">
        <v>50.95</v>
      </c>
      <c r="C114" s="42"/>
      <c r="D114" s="42"/>
      <c r="E114" s="42"/>
      <c r="F114" s="42"/>
      <c r="G114" s="50"/>
    </row>
    <row r="115" spans="1:7" x14ac:dyDescent="0.25">
      <c r="A115" s="74" t="s">
        <v>146</v>
      </c>
      <c r="B115" s="65">
        <v>44.33</v>
      </c>
      <c r="C115" s="63"/>
      <c r="D115" s="63"/>
      <c r="E115" s="63"/>
      <c r="F115" s="63"/>
      <c r="G115" s="75"/>
    </row>
    <row r="116" spans="1:7" x14ac:dyDescent="0.25">
      <c r="A116" s="49" t="s">
        <v>67</v>
      </c>
      <c r="B116" s="32">
        <v>44.33</v>
      </c>
      <c r="C116" s="42"/>
      <c r="D116" s="42"/>
      <c r="E116" s="42"/>
      <c r="F116" s="42"/>
      <c r="G116" s="50"/>
    </row>
    <row r="117" spans="1:7" x14ac:dyDescent="0.25">
      <c r="A117" s="49" t="s">
        <v>72</v>
      </c>
      <c r="B117" s="32">
        <v>44.33</v>
      </c>
      <c r="C117" s="42"/>
      <c r="D117" s="42"/>
      <c r="E117" s="42"/>
      <c r="F117" s="42"/>
      <c r="G117" s="50"/>
    </row>
    <row r="118" spans="1:7" x14ac:dyDescent="0.25">
      <c r="A118" s="49" t="s">
        <v>74</v>
      </c>
      <c r="B118" s="32">
        <v>28.47</v>
      </c>
      <c r="C118" s="42"/>
      <c r="D118" s="42"/>
      <c r="E118" s="42"/>
      <c r="F118" s="42"/>
      <c r="G118" s="50"/>
    </row>
    <row r="119" spans="1:7" x14ac:dyDescent="0.25">
      <c r="A119" s="49" t="s">
        <v>77</v>
      </c>
      <c r="B119" s="32">
        <v>15.86</v>
      </c>
      <c r="C119" s="42"/>
      <c r="D119" s="42"/>
      <c r="E119" s="42"/>
      <c r="F119" s="42"/>
      <c r="G119" s="50"/>
    </row>
    <row r="120" spans="1:7" x14ac:dyDescent="0.25">
      <c r="A120" s="74" t="s">
        <v>147</v>
      </c>
      <c r="B120" s="64">
        <v>25929.42</v>
      </c>
      <c r="C120" s="63"/>
      <c r="D120" s="63"/>
      <c r="E120" s="63"/>
      <c r="F120" s="63"/>
      <c r="G120" s="75"/>
    </row>
    <row r="121" spans="1:7" x14ac:dyDescent="0.25">
      <c r="A121" s="49" t="s">
        <v>67</v>
      </c>
      <c r="B121" s="31">
        <v>25929.42</v>
      </c>
      <c r="C121" s="42"/>
      <c r="D121" s="42"/>
      <c r="E121" s="42"/>
      <c r="F121" s="42"/>
      <c r="G121" s="50"/>
    </row>
    <row r="122" spans="1:7" x14ac:dyDescent="0.25">
      <c r="A122" s="49" t="s">
        <v>68</v>
      </c>
      <c r="B122" s="31">
        <v>12781.89</v>
      </c>
      <c r="C122" s="42"/>
      <c r="D122" s="42"/>
      <c r="E122" s="42"/>
      <c r="F122" s="42"/>
      <c r="G122" s="50"/>
    </row>
    <row r="123" spans="1:7" x14ac:dyDescent="0.25">
      <c r="A123" s="49" t="s">
        <v>69</v>
      </c>
      <c r="B123" s="31">
        <v>12781.89</v>
      </c>
      <c r="C123" s="42"/>
      <c r="D123" s="42"/>
      <c r="E123" s="42"/>
      <c r="F123" s="42"/>
      <c r="G123" s="50"/>
    </row>
    <row r="124" spans="1:7" x14ac:dyDescent="0.25">
      <c r="A124" s="49" t="s">
        <v>72</v>
      </c>
      <c r="B124" s="31">
        <v>13147.53</v>
      </c>
      <c r="C124" s="42"/>
      <c r="D124" s="42"/>
      <c r="E124" s="42"/>
      <c r="F124" s="42"/>
      <c r="G124" s="50"/>
    </row>
    <row r="125" spans="1:7" x14ac:dyDescent="0.25">
      <c r="A125" s="49" t="s">
        <v>74</v>
      </c>
      <c r="B125" s="31">
        <v>9232.9699999999993</v>
      </c>
      <c r="C125" s="42"/>
      <c r="D125" s="42"/>
      <c r="E125" s="42"/>
      <c r="F125" s="42"/>
      <c r="G125" s="50"/>
    </row>
    <row r="126" spans="1:7" x14ac:dyDescent="0.25">
      <c r="A126" s="49" t="s">
        <v>75</v>
      </c>
      <c r="B126" s="31">
        <v>3904.16</v>
      </c>
      <c r="C126" s="42"/>
      <c r="D126" s="42"/>
      <c r="E126" s="42"/>
      <c r="F126" s="42"/>
      <c r="G126" s="50"/>
    </row>
    <row r="127" spans="1:7" x14ac:dyDescent="0.25">
      <c r="A127" s="49" t="s">
        <v>77</v>
      </c>
      <c r="B127" s="32">
        <v>10.4</v>
      </c>
      <c r="C127" s="42"/>
      <c r="D127" s="42"/>
      <c r="E127" s="42"/>
      <c r="F127" s="42"/>
      <c r="G127" s="50"/>
    </row>
    <row r="128" spans="1:7" x14ac:dyDescent="0.25">
      <c r="A128" s="74" t="s">
        <v>148</v>
      </c>
      <c r="B128" s="64">
        <v>368878.11</v>
      </c>
      <c r="C128" s="63"/>
      <c r="D128" s="63"/>
      <c r="E128" s="63"/>
      <c r="F128" s="63"/>
      <c r="G128" s="75"/>
    </row>
    <row r="129" spans="1:7" x14ac:dyDescent="0.25">
      <c r="A129" s="49" t="s">
        <v>67</v>
      </c>
      <c r="B129" s="31">
        <v>368878.11</v>
      </c>
      <c r="C129" s="42"/>
      <c r="D129" s="42"/>
      <c r="E129" s="42"/>
      <c r="F129" s="42"/>
      <c r="G129" s="50"/>
    </row>
    <row r="130" spans="1:7" x14ac:dyDescent="0.25">
      <c r="A130" s="49" t="s">
        <v>68</v>
      </c>
      <c r="B130" s="31">
        <v>326803.21999999997</v>
      </c>
      <c r="C130" s="42"/>
      <c r="D130" s="42"/>
      <c r="E130" s="42"/>
      <c r="F130" s="42"/>
      <c r="G130" s="50"/>
    </row>
    <row r="131" spans="1:7" x14ac:dyDescent="0.25">
      <c r="A131" s="49" t="s">
        <v>69</v>
      </c>
      <c r="B131" s="31">
        <v>279822.83</v>
      </c>
      <c r="C131" s="42"/>
      <c r="D131" s="42"/>
      <c r="E131" s="42"/>
      <c r="F131" s="42"/>
      <c r="G131" s="50"/>
    </row>
    <row r="132" spans="1:7" x14ac:dyDescent="0.25">
      <c r="A132" s="49" t="s">
        <v>70</v>
      </c>
      <c r="B132" s="32">
        <v>762.51</v>
      </c>
      <c r="C132" s="42"/>
      <c r="D132" s="42"/>
      <c r="E132" s="42"/>
      <c r="F132" s="42"/>
      <c r="G132" s="50"/>
    </row>
    <row r="133" spans="1:7" x14ac:dyDescent="0.25">
      <c r="A133" s="49" t="s">
        <v>71</v>
      </c>
      <c r="B133" s="31">
        <v>46217.88</v>
      </c>
      <c r="C133" s="42"/>
      <c r="D133" s="42"/>
      <c r="E133" s="42"/>
      <c r="F133" s="42"/>
      <c r="G133" s="50"/>
    </row>
    <row r="134" spans="1:7" x14ac:dyDescent="0.25">
      <c r="A134" s="49" t="s">
        <v>72</v>
      </c>
      <c r="B134" s="31">
        <v>42069.440000000002</v>
      </c>
      <c r="C134" s="42"/>
      <c r="D134" s="42"/>
      <c r="E134" s="42"/>
      <c r="F134" s="42"/>
      <c r="G134" s="50"/>
    </row>
    <row r="135" spans="1:7" x14ac:dyDescent="0.25">
      <c r="A135" s="49" t="s">
        <v>73</v>
      </c>
      <c r="B135" s="31">
        <v>6739.95</v>
      </c>
      <c r="C135" s="42"/>
      <c r="D135" s="42"/>
      <c r="E135" s="42"/>
      <c r="F135" s="42"/>
      <c r="G135" s="50"/>
    </row>
    <row r="136" spans="1:7" x14ac:dyDescent="0.25">
      <c r="A136" s="49" t="s">
        <v>74</v>
      </c>
      <c r="B136" s="31">
        <v>31961.27</v>
      </c>
      <c r="C136" s="42"/>
      <c r="D136" s="42"/>
      <c r="E136" s="42"/>
      <c r="F136" s="42"/>
      <c r="G136" s="50"/>
    </row>
    <row r="137" spans="1:7" x14ac:dyDescent="0.25">
      <c r="A137" s="49" t="s">
        <v>75</v>
      </c>
      <c r="B137" s="31">
        <v>2668.94</v>
      </c>
      <c r="C137" s="42"/>
      <c r="D137" s="42"/>
      <c r="E137" s="42"/>
      <c r="F137" s="42"/>
      <c r="G137" s="50"/>
    </row>
    <row r="138" spans="1:7" x14ac:dyDescent="0.25">
      <c r="A138" s="49" t="s">
        <v>77</v>
      </c>
      <c r="B138" s="32">
        <v>699.28</v>
      </c>
      <c r="C138" s="42"/>
      <c r="D138" s="42"/>
      <c r="E138" s="42"/>
      <c r="F138" s="42"/>
      <c r="G138" s="50"/>
    </row>
    <row r="139" spans="1:7" x14ac:dyDescent="0.25">
      <c r="A139" s="49" t="s">
        <v>78</v>
      </c>
      <c r="B139" s="32">
        <v>5.45</v>
      </c>
      <c r="C139" s="42"/>
      <c r="D139" s="42"/>
      <c r="E139" s="42"/>
      <c r="F139" s="42"/>
      <c r="G139" s="50"/>
    </row>
    <row r="140" spans="1:7" x14ac:dyDescent="0.25">
      <c r="A140" s="49" t="s">
        <v>79</v>
      </c>
      <c r="B140" s="32">
        <v>5.45</v>
      </c>
      <c r="C140" s="42"/>
      <c r="D140" s="42"/>
      <c r="E140" s="42"/>
      <c r="F140" s="42"/>
      <c r="G140" s="50"/>
    </row>
    <row r="141" spans="1:7" x14ac:dyDescent="0.25">
      <c r="A141" s="74" t="s">
        <v>149</v>
      </c>
      <c r="B141" s="64">
        <v>1707.08</v>
      </c>
      <c r="C141" s="63"/>
      <c r="D141" s="63"/>
      <c r="E141" s="63"/>
      <c r="F141" s="63"/>
      <c r="G141" s="75"/>
    </row>
    <row r="142" spans="1:7" x14ac:dyDescent="0.25">
      <c r="A142" s="49" t="s">
        <v>67</v>
      </c>
      <c r="B142" s="31">
        <v>1707.08</v>
      </c>
      <c r="C142" s="42"/>
      <c r="D142" s="42"/>
      <c r="E142" s="42"/>
      <c r="F142" s="42"/>
      <c r="G142" s="50"/>
    </row>
    <row r="143" spans="1:7" x14ac:dyDescent="0.25">
      <c r="A143" s="49" t="s">
        <v>72</v>
      </c>
      <c r="B143" s="31">
        <v>1707.08</v>
      </c>
      <c r="C143" s="42"/>
      <c r="D143" s="42"/>
      <c r="E143" s="42"/>
      <c r="F143" s="42"/>
      <c r="G143" s="50"/>
    </row>
    <row r="144" spans="1:7" x14ac:dyDescent="0.25">
      <c r="A144" s="49" t="s">
        <v>74</v>
      </c>
      <c r="B144" s="31">
        <v>1537.08</v>
      </c>
      <c r="C144" s="42"/>
      <c r="D144" s="42"/>
      <c r="E144" s="42"/>
      <c r="F144" s="42"/>
      <c r="G144" s="50"/>
    </row>
    <row r="145" spans="1:7" x14ac:dyDescent="0.25">
      <c r="A145" s="49" t="s">
        <v>77</v>
      </c>
      <c r="B145" s="32">
        <v>170</v>
      </c>
      <c r="C145" s="42"/>
      <c r="D145" s="42"/>
      <c r="E145" s="42"/>
      <c r="F145" s="42"/>
      <c r="G145" s="50"/>
    </row>
    <row r="146" spans="1:7" ht="26.25" x14ac:dyDescent="0.25">
      <c r="A146" s="71" t="s">
        <v>142</v>
      </c>
      <c r="B146" s="61">
        <v>1459898.91</v>
      </c>
      <c r="C146" s="61">
        <v>2447756</v>
      </c>
      <c r="D146" s="61">
        <v>2447756</v>
      </c>
      <c r="E146" s="61">
        <v>2347110.58</v>
      </c>
      <c r="F146" s="62">
        <v>160.77000000000001</v>
      </c>
      <c r="G146" s="72">
        <v>95.89</v>
      </c>
    </row>
    <row r="147" spans="1:7" x14ac:dyDescent="0.25">
      <c r="A147" s="71" t="s">
        <v>143</v>
      </c>
      <c r="B147" s="61">
        <v>1459898.91</v>
      </c>
      <c r="C147" s="61">
        <v>2447756</v>
      </c>
      <c r="D147" s="61">
        <v>2447756</v>
      </c>
      <c r="E147" s="61">
        <v>2347110.58</v>
      </c>
      <c r="F147" s="62">
        <v>160.77000000000001</v>
      </c>
      <c r="G147" s="72">
        <v>95.89</v>
      </c>
    </row>
    <row r="148" spans="1:7" x14ac:dyDescent="0.25">
      <c r="A148" s="71" t="s">
        <v>45</v>
      </c>
      <c r="B148" s="61">
        <v>1459898.91</v>
      </c>
      <c r="C148" s="61">
        <v>2447756</v>
      </c>
      <c r="D148" s="61">
        <v>2447756</v>
      </c>
      <c r="E148" s="61">
        <v>2347110.58</v>
      </c>
      <c r="F148" s="62">
        <v>160.77000000000001</v>
      </c>
      <c r="G148" s="72">
        <v>95.89</v>
      </c>
    </row>
    <row r="149" spans="1:7" x14ac:dyDescent="0.25">
      <c r="A149" s="74" t="s">
        <v>144</v>
      </c>
      <c r="B149" s="64">
        <v>91587.6</v>
      </c>
      <c r="C149" s="64">
        <v>142417</v>
      </c>
      <c r="D149" s="64">
        <v>142417</v>
      </c>
      <c r="E149" s="64">
        <v>134163.79</v>
      </c>
      <c r="F149" s="65">
        <v>146.49</v>
      </c>
      <c r="G149" s="76">
        <v>94.2</v>
      </c>
    </row>
    <row r="150" spans="1:7" x14ac:dyDescent="0.25">
      <c r="A150" s="49" t="s">
        <v>67</v>
      </c>
      <c r="B150" s="31">
        <v>81588.800000000003</v>
      </c>
      <c r="C150" s="31">
        <v>142417</v>
      </c>
      <c r="D150" s="31">
        <v>142417</v>
      </c>
      <c r="E150" s="31">
        <v>134163.79</v>
      </c>
      <c r="F150" s="32">
        <v>164.44</v>
      </c>
      <c r="G150" s="51">
        <v>94.2</v>
      </c>
    </row>
    <row r="151" spans="1:7" x14ac:dyDescent="0.25">
      <c r="A151" s="49" t="s">
        <v>68</v>
      </c>
      <c r="B151" s="31">
        <v>53548.78</v>
      </c>
      <c r="C151" s="31">
        <v>106652</v>
      </c>
      <c r="D151" s="31">
        <v>106652</v>
      </c>
      <c r="E151" s="31">
        <v>99022.49</v>
      </c>
      <c r="F151" s="32">
        <v>184.92</v>
      </c>
      <c r="G151" s="51">
        <v>92.85</v>
      </c>
    </row>
    <row r="152" spans="1:7" x14ac:dyDescent="0.25">
      <c r="A152" s="49" t="s">
        <v>69</v>
      </c>
      <c r="B152" s="31">
        <v>36421.26</v>
      </c>
      <c r="C152" s="31">
        <v>78257</v>
      </c>
      <c r="D152" s="31">
        <v>78257</v>
      </c>
      <c r="E152" s="31">
        <v>74417.539999999994</v>
      </c>
      <c r="F152" s="32">
        <v>204.32</v>
      </c>
      <c r="G152" s="51">
        <v>95.09</v>
      </c>
    </row>
    <row r="153" spans="1:7" x14ac:dyDescent="0.25">
      <c r="A153" s="49" t="s">
        <v>70</v>
      </c>
      <c r="B153" s="31">
        <v>5582.37</v>
      </c>
      <c r="C153" s="31">
        <v>4778</v>
      </c>
      <c r="D153" s="31">
        <v>4778</v>
      </c>
      <c r="E153" s="31">
        <v>4373.25</v>
      </c>
      <c r="F153" s="32">
        <v>78.34</v>
      </c>
      <c r="G153" s="51">
        <v>91.53</v>
      </c>
    </row>
    <row r="154" spans="1:7" x14ac:dyDescent="0.25">
      <c r="A154" s="49" t="s">
        <v>71</v>
      </c>
      <c r="B154" s="31">
        <v>11545.15</v>
      </c>
      <c r="C154" s="31">
        <v>23617</v>
      </c>
      <c r="D154" s="31">
        <v>23617</v>
      </c>
      <c r="E154" s="31">
        <v>20231.7</v>
      </c>
      <c r="F154" s="32">
        <v>175.24</v>
      </c>
      <c r="G154" s="51">
        <v>85.67</v>
      </c>
    </row>
    <row r="155" spans="1:7" x14ac:dyDescent="0.25">
      <c r="A155" s="49" t="s">
        <v>72</v>
      </c>
      <c r="B155" s="31">
        <v>13094.37</v>
      </c>
      <c r="C155" s="31">
        <v>5115</v>
      </c>
      <c r="D155" s="31">
        <v>5115</v>
      </c>
      <c r="E155" s="31">
        <v>4522.07</v>
      </c>
      <c r="F155" s="32">
        <v>34.53</v>
      </c>
      <c r="G155" s="51">
        <v>88.41</v>
      </c>
    </row>
    <row r="156" spans="1:7" x14ac:dyDescent="0.25">
      <c r="A156" s="49" t="s">
        <v>73</v>
      </c>
      <c r="B156" s="31">
        <v>1918.27</v>
      </c>
      <c r="C156" s="31">
        <v>2690</v>
      </c>
      <c r="D156" s="31">
        <v>2690</v>
      </c>
      <c r="E156" s="31">
        <v>2442.8000000000002</v>
      </c>
      <c r="F156" s="32">
        <v>127.34</v>
      </c>
      <c r="G156" s="51">
        <v>90.81</v>
      </c>
    </row>
    <row r="157" spans="1:7" x14ac:dyDescent="0.25">
      <c r="A157" s="49" t="s">
        <v>74</v>
      </c>
      <c r="B157" s="31">
        <v>10856.1</v>
      </c>
      <c r="C157" s="32">
        <v>302</v>
      </c>
      <c r="D157" s="32">
        <v>302</v>
      </c>
      <c r="E157" s="32">
        <v>267.49</v>
      </c>
      <c r="F157" s="32">
        <v>2.46</v>
      </c>
      <c r="G157" s="51">
        <v>88.57</v>
      </c>
    </row>
    <row r="158" spans="1:7" x14ac:dyDescent="0.25">
      <c r="A158" s="49" t="s">
        <v>75</v>
      </c>
      <c r="B158" s="32">
        <v>320</v>
      </c>
      <c r="C158" s="31">
        <v>1950</v>
      </c>
      <c r="D158" s="31">
        <v>1950</v>
      </c>
      <c r="E158" s="31">
        <v>1638.88</v>
      </c>
      <c r="F158" s="32">
        <v>512.15</v>
      </c>
      <c r="G158" s="51">
        <v>84.05</v>
      </c>
    </row>
    <row r="159" spans="1:7" x14ac:dyDescent="0.25">
      <c r="A159" s="49" t="s">
        <v>77</v>
      </c>
      <c r="B159" s="42"/>
      <c r="C159" s="32">
        <v>173</v>
      </c>
      <c r="D159" s="32">
        <v>173</v>
      </c>
      <c r="E159" s="32">
        <v>172.9</v>
      </c>
      <c r="F159" s="42"/>
      <c r="G159" s="51">
        <v>99.94</v>
      </c>
    </row>
    <row r="160" spans="1:7" ht="26.25" x14ac:dyDescent="0.25">
      <c r="A160" s="49" t="s">
        <v>80</v>
      </c>
      <c r="B160" s="31">
        <v>14945.65</v>
      </c>
      <c r="C160" s="31">
        <v>30650</v>
      </c>
      <c r="D160" s="31">
        <v>30650</v>
      </c>
      <c r="E160" s="31">
        <v>30619.23</v>
      </c>
      <c r="F160" s="32">
        <v>204.87</v>
      </c>
      <c r="G160" s="51">
        <v>99.9</v>
      </c>
    </row>
    <row r="161" spans="1:7" x14ac:dyDescent="0.25">
      <c r="A161" s="49" t="s">
        <v>81</v>
      </c>
      <c r="B161" s="31">
        <v>14945.65</v>
      </c>
      <c r="C161" s="31">
        <v>30650</v>
      </c>
      <c r="D161" s="31">
        <v>30650</v>
      </c>
      <c r="E161" s="31">
        <v>30619.23</v>
      </c>
      <c r="F161" s="32">
        <v>204.87</v>
      </c>
      <c r="G161" s="51">
        <v>99.9</v>
      </c>
    </row>
    <row r="162" spans="1:7" x14ac:dyDescent="0.25">
      <c r="A162" s="49" t="s">
        <v>84</v>
      </c>
      <c r="B162" s="31">
        <v>9998.7999999999993</v>
      </c>
      <c r="C162" s="42"/>
      <c r="D162" s="42"/>
      <c r="E162" s="42"/>
      <c r="F162" s="42"/>
      <c r="G162" s="50"/>
    </row>
    <row r="163" spans="1:7" x14ac:dyDescent="0.25">
      <c r="A163" s="49" t="s">
        <v>85</v>
      </c>
      <c r="B163" s="31">
        <v>9998.7999999999993</v>
      </c>
      <c r="C163" s="42"/>
      <c r="D163" s="42"/>
      <c r="E163" s="42"/>
      <c r="F163" s="42"/>
      <c r="G163" s="50"/>
    </row>
    <row r="164" spans="1:7" x14ac:dyDescent="0.25">
      <c r="A164" s="49" t="s">
        <v>86</v>
      </c>
      <c r="B164" s="31">
        <v>9998.7999999999993</v>
      </c>
      <c r="C164" s="42"/>
      <c r="D164" s="42"/>
      <c r="E164" s="42"/>
      <c r="F164" s="42"/>
      <c r="G164" s="50"/>
    </row>
    <row r="165" spans="1:7" x14ac:dyDescent="0.25">
      <c r="A165" s="74" t="s">
        <v>145</v>
      </c>
      <c r="B165" s="64">
        <v>54610.32</v>
      </c>
      <c r="C165" s="64">
        <v>91118</v>
      </c>
      <c r="D165" s="64">
        <v>91118</v>
      </c>
      <c r="E165" s="64">
        <v>88437.79</v>
      </c>
      <c r="F165" s="65">
        <v>161.94</v>
      </c>
      <c r="G165" s="76">
        <v>97.06</v>
      </c>
    </row>
    <row r="166" spans="1:7" x14ac:dyDescent="0.25">
      <c r="A166" s="49" t="s">
        <v>67</v>
      </c>
      <c r="B166" s="31">
        <v>54610.32</v>
      </c>
      <c r="C166" s="31">
        <v>91118</v>
      </c>
      <c r="D166" s="31">
        <v>91118</v>
      </c>
      <c r="E166" s="31">
        <v>88437.79</v>
      </c>
      <c r="F166" s="32">
        <v>161.94</v>
      </c>
      <c r="G166" s="51">
        <v>97.06</v>
      </c>
    </row>
    <row r="167" spans="1:7" x14ac:dyDescent="0.25">
      <c r="A167" s="49" t="s">
        <v>72</v>
      </c>
      <c r="B167" s="31">
        <v>54461.85</v>
      </c>
      <c r="C167" s="31">
        <v>90928</v>
      </c>
      <c r="D167" s="31">
        <v>90928</v>
      </c>
      <c r="E167" s="31">
        <v>88251.12</v>
      </c>
      <c r="F167" s="32">
        <v>162.04</v>
      </c>
      <c r="G167" s="51">
        <v>97.06</v>
      </c>
    </row>
    <row r="168" spans="1:7" x14ac:dyDescent="0.25">
      <c r="A168" s="49" t="s">
        <v>73</v>
      </c>
      <c r="B168" s="31">
        <v>6615.31</v>
      </c>
      <c r="C168" s="31">
        <v>9040</v>
      </c>
      <c r="D168" s="31">
        <v>9040</v>
      </c>
      <c r="E168" s="31">
        <v>9100.08</v>
      </c>
      <c r="F168" s="32">
        <v>137.56</v>
      </c>
      <c r="G168" s="51">
        <v>100.66</v>
      </c>
    </row>
    <row r="169" spans="1:7" x14ac:dyDescent="0.25">
      <c r="A169" s="49" t="s">
        <v>74</v>
      </c>
      <c r="B169" s="31">
        <v>24308.54</v>
      </c>
      <c r="C169" s="31">
        <v>52893</v>
      </c>
      <c r="D169" s="31">
        <v>52893</v>
      </c>
      <c r="E169" s="31">
        <v>52240.85</v>
      </c>
      <c r="F169" s="32">
        <v>214.91</v>
      </c>
      <c r="G169" s="51">
        <v>98.77</v>
      </c>
    </row>
    <row r="170" spans="1:7" x14ac:dyDescent="0.25">
      <c r="A170" s="49" t="s">
        <v>75</v>
      </c>
      <c r="B170" s="31">
        <v>20801.77</v>
      </c>
      <c r="C170" s="31">
        <v>25000</v>
      </c>
      <c r="D170" s="31">
        <v>25000</v>
      </c>
      <c r="E170" s="31">
        <v>23124.35</v>
      </c>
      <c r="F170" s="32">
        <v>111.17</v>
      </c>
      <c r="G170" s="51">
        <v>92.5</v>
      </c>
    </row>
    <row r="171" spans="1:7" x14ac:dyDescent="0.25">
      <c r="A171" s="49" t="s">
        <v>76</v>
      </c>
      <c r="B171" s="32">
        <v>28</v>
      </c>
      <c r="C171" s="32">
        <v>30</v>
      </c>
      <c r="D171" s="32">
        <v>30</v>
      </c>
      <c r="E171" s="42"/>
      <c r="F171" s="42"/>
      <c r="G171" s="50"/>
    </row>
    <row r="172" spans="1:7" x14ac:dyDescent="0.25">
      <c r="A172" s="49" t="s">
        <v>77</v>
      </c>
      <c r="B172" s="31">
        <v>2708.23</v>
      </c>
      <c r="C172" s="31">
        <v>3965</v>
      </c>
      <c r="D172" s="31">
        <v>3965</v>
      </c>
      <c r="E172" s="31">
        <v>3785.84</v>
      </c>
      <c r="F172" s="32">
        <v>139.79</v>
      </c>
      <c r="G172" s="51">
        <v>95.48</v>
      </c>
    </row>
    <row r="173" spans="1:7" x14ac:dyDescent="0.25">
      <c r="A173" s="49" t="s">
        <v>78</v>
      </c>
      <c r="B173" s="32">
        <v>148.47</v>
      </c>
      <c r="C173" s="32">
        <v>190</v>
      </c>
      <c r="D173" s="32">
        <v>190</v>
      </c>
      <c r="E173" s="32">
        <v>186.67</v>
      </c>
      <c r="F173" s="32">
        <v>125.73</v>
      </c>
      <c r="G173" s="51">
        <v>98.25</v>
      </c>
    </row>
    <row r="174" spans="1:7" x14ac:dyDescent="0.25">
      <c r="A174" s="49" t="s">
        <v>79</v>
      </c>
      <c r="B174" s="32">
        <v>148.47</v>
      </c>
      <c r="C174" s="32">
        <v>190</v>
      </c>
      <c r="D174" s="32">
        <v>190</v>
      </c>
      <c r="E174" s="32">
        <v>186.67</v>
      </c>
      <c r="F174" s="32">
        <v>125.73</v>
      </c>
      <c r="G174" s="51">
        <v>98.25</v>
      </c>
    </row>
    <row r="175" spans="1:7" x14ac:dyDescent="0.25">
      <c r="A175" s="74" t="s">
        <v>146</v>
      </c>
      <c r="B175" s="64">
        <v>1489.76</v>
      </c>
      <c r="C175" s="64">
        <v>6700</v>
      </c>
      <c r="D175" s="64">
        <v>6700</v>
      </c>
      <c r="E175" s="64">
        <v>3711.45</v>
      </c>
      <c r="F175" s="65">
        <v>249.13</v>
      </c>
      <c r="G175" s="76">
        <v>55.39</v>
      </c>
    </row>
    <row r="176" spans="1:7" x14ac:dyDescent="0.25">
      <c r="A176" s="49" t="s">
        <v>67</v>
      </c>
      <c r="B176" s="31">
        <v>1489.76</v>
      </c>
      <c r="C176" s="31">
        <v>6200</v>
      </c>
      <c r="D176" s="31">
        <v>6200</v>
      </c>
      <c r="E176" s="31">
        <v>3711.45</v>
      </c>
      <c r="F176" s="32">
        <v>249.13</v>
      </c>
      <c r="G176" s="51">
        <v>59.86</v>
      </c>
    </row>
    <row r="177" spans="1:7" x14ac:dyDescent="0.25">
      <c r="A177" s="49" t="s">
        <v>68</v>
      </c>
      <c r="B177" s="31">
        <v>1111.1400000000001</v>
      </c>
      <c r="C177" s="31">
        <v>3500</v>
      </c>
      <c r="D177" s="31">
        <v>3500</v>
      </c>
      <c r="E177" s="31">
        <v>3391.06</v>
      </c>
      <c r="F177" s="32">
        <v>305.19</v>
      </c>
      <c r="G177" s="51">
        <v>96.89</v>
      </c>
    </row>
    <row r="178" spans="1:7" x14ac:dyDescent="0.25">
      <c r="A178" s="49" t="s">
        <v>69</v>
      </c>
      <c r="B178" s="32">
        <v>953.76</v>
      </c>
      <c r="C178" s="31">
        <v>3000</v>
      </c>
      <c r="D178" s="31">
        <v>3000</v>
      </c>
      <c r="E178" s="31">
        <v>2915.21</v>
      </c>
      <c r="F178" s="32">
        <v>305.64999999999998</v>
      </c>
      <c r="G178" s="51">
        <v>97.17</v>
      </c>
    </row>
    <row r="179" spans="1:7" x14ac:dyDescent="0.25">
      <c r="A179" s="49" t="s">
        <v>71</v>
      </c>
      <c r="B179" s="32">
        <v>157.38</v>
      </c>
      <c r="C179" s="32">
        <v>500</v>
      </c>
      <c r="D179" s="32">
        <v>500</v>
      </c>
      <c r="E179" s="32">
        <v>475.85</v>
      </c>
      <c r="F179" s="32">
        <v>302.36</v>
      </c>
      <c r="G179" s="51">
        <v>95.17</v>
      </c>
    </row>
    <row r="180" spans="1:7" x14ac:dyDescent="0.25">
      <c r="A180" s="49" t="s">
        <v>72</v>
      </c>
      <c r="B180" s="32">
        <v>378.62</v>
      </c>
      <c r="C180" s="31">
        <v>2700</v>
      </c>
      <c r="D180" s="31">
        <v>2700</v>
      </c>
      <c r="E180" s="32">
        <v>320.39</v>
      </c>
      <c r="F180" s="32">
        <v>84.62</v>
      </c>
      <c r="G180" s="51">
        <v>11.87</v>
      </c>
    </row>
    <row r="181" spans="1:7" x14ac:dyDescent="0.25">
      <c r="A181" s="49" t="s">
        <v>74</v>
      </c>
      <c r="B181" s="32">
        <v>31.23</v>
      </c>
      <c r="C181" s="31">
        <v>1900</v>
      </c>
      <c r="D181" s="31">
        <v>1900</v>
      </c>
      <c r="E181" s="32">
        <v>266.38</v>
      </c>
      <c r="F181" s="32">
        <v>852.96</v>
      </c>
      <c r="G181" s="51">
        <v>14.02</v>
      </c>
    </row>
    <row r="182" spans="1:7" x14ac:dyDescent="0.25">
      <c r="A182" s="49" t="s">
        <v>77</v>
      </c>
      <c r="B182" s="32">
        <v>347.39</v>
      </c>
      <c r="C182" s="32">
        <v>800</v>
      </c>
      <c r="D182" s="32">
        <v>800</v>
      </c>
      <c r="E182" s="32">
        <v>54.01</v>
      </c>
      <c r="F182" s="32">
        <v>15.55</v>
      </c>
      <c r="G182" s="51">
        <v>6.75</v>
      </c>
    </row>
    <row r="183" spans="1:7" x14ac:dyDescent="0.25">
      <c r="A183" s="49" t="s">
        <v>84</v>
      </c>
      <c r="B183" s="42"/>
      <c r="C183" s="32">
        <v>500</v>
      </c>
      <c r="D183" s="32">
        <v>500</v>
      </c>
      <c r="E183" s="42"/>
      <c r="F183" s="42"/>
      <c r="G183" s="50"/>
    </row>
    <row r="184" spans="1:7" x14ac:dyDescent="0.25">
      <c r="A184" s="49" t="s">
        <v>85</v>
      </c>
      <c r="B184" s="42"/>
      <c r="C184" s="32">
        <v>500</v>
      </c>
      <c r="D184" s="32">
        <v>500</v>
      </c>
      <c r="E184" s="42"/>
      <c r="F184" s="42"/>
      <c r="G184" s="50"/>
    </row>
    <row r="185" spans="1:7" x14ac:dyDescent="0.25">
      <c r="A185" s="49" t="s">
        <v>86</v>
      </c>
      <c r="B185" s="42"/>
      <c r="C185" s="32">
        <v>500</v>
      </c>
      <c r="D185" s="32">
        <v>500</v>
      </c>
      <c r="E185" s="42"/>
      <c r="F185" s="42"/>
      <c r="G185" s="50"/>
    </row>
    <row r="186" spans="1:7" x14ac:dyDescent="0.25">
      <c r="A186" s="74" t="s">
        <v>147</v>
      </c>
      <c r="B186" s="64">
        <v>65116.88</v>
      </c>
      <c r="C186" s="64">
        <v>134560</v>
      </c>
      <c r="D186" s="64">
        <v>134560</v>
      </c>
      <c r="E186" s="64">
        <v>113945.64</v>
      </c>
      <c r="F186" s="65">
        <v>174.99</v>
      </c>
      <c r="G186" s="76">
        <v>84.68</v>
      </c>
    </row>
    <row r="187" spans="1:7" x14ac:dyDescent="0.25">
      <c r="A187" s="49" t="s">
        <v>67</v>
      </c>
      <c r="B187" s="31">
        <v>65116.88</v>
      </c>
      <c r="C187" s="31">
        <v>130960</v>
      </c>
      <c r="D187" s="31">
        <v>130960</v>
      </c>
      <c r="E187" s="31">
        <v>111786.9</v>
      </c>
      <c r="F187" s="32">
        <v>171.67</v>
      </c>
      <c r="G187" s="51">
        <v>85.36</v>
      </c>
    </row>
    <row r="188" spans="1:7" x14ac:dyDescent="0.25">
      <c r="A188" s="49" t="s">
        <v>68</v>
      </c>
      <c r="B188" s="31">
        <v>33548.44</v>
      </c>
      <c r="C188" s="31">
        <v>65000</v>
      </c>
      <c r="D188" s="31">
        <v>65000</v>
      </c>
      <c r="E188" s="31">
        <v>63904.5</v>
      </c>
      <c r="F188" s="32">
        <v>190.48</v>
      </c>
      <c r="G188" s="51">
        <v>98.31</v>
      </c>
    </row>
    <row r="189" spans="1:7" x14ac:dyDescent="0.25">
      <c r="A189" s="49" t="s">
        <v>69</v>
      </c>
      <c r="B189" s="31">
        <v>33548.44</v>
      </c>
      <c r="C189" s="31">
        <v>65000</v>
      </c>
      <c r="D189" s="31">
        <v>65000</v>
      </c>
      <c r="E189" s="31">
        <v>63904.5</v>
      </c>
      <c r="F189" s="32">
        <v>190.48</v>
      </c>
      <c r="G189" s="51">
        <v>98.31</v>
      </c>
    </row>
    <row r="190" spans="1:7" x14ac:dyDescent="0.25">
      <c r="A190" s="49" t="s">
        <v>72</v>
      </c>
      <c r="B190" s="31">
        <v>31568.44</v>
      </c>
      <c r="C190" s="31">
        <v>65960</v>
      </c>
      <c r="D190" s="31">
        <v>65960</v>
      </c>
      <c r="E190" s="31">
        <v>47882.400000000001</v>
      </c>
      <c r="F190" s="32">
        <v>151.68</v>
      </c>
      <c r="G190" s="51">
        <v>72.59</v>
      </c>
    </row>
    <row r="191" spans="1:7" x14ac:dyDescent="0.25">
      <c r="A191" s="49" t="s">
        <v>74</v>
      </c>
      <c r="B191" s="31">
        <v>23204.1</v>
      </c>
      <c r="C191" s="31">
        <v>44060</v>
      </c>
      <c r="D191" s="31">
        <v>44060</v>
      </c>
      <c r="E191" s="31">
        <v>34513.550000000003</v>
      </c>
      <c r="F191" s="32">
        <v>148.74</v>
      </c>
      <c r="G191" s="51">
        <v>78.33</v>
      </c>
    </row>
    <row r="192" spans="1:7" x14ac:dyDescent="0.25">
      <c r="A192" s="49" t="s">
        <v>75</v>
      </c>
      <c r="B192" s="31">
        <v>7371.27</v>
      </c>
      <c r="C192" s="31">
        <v>19800</v>
      </c>
      <c r="D192" s="31">
        <v>19800</v>
      </c>
      <c r="E192" s="31">
        <v>11940.19</v>
      </c>
      <c r="F192" s="32">
        <v>161.97999999999999</v>
      </c>
      <c r="G192" s="51">
        <v>60.3</v>
      </c>
    </row>
    <row r="193" spans="1:7" x14ac:dyDescent="0.25">
      <c r="A193" s="49" t="s">
        <v>77</v>
      </c>
      <c r="B193" s="32">
        <v>993.07</v>
      </c>
      <c r="C193" s="31">
        <v>2100</v>
      </c>
      <c r="D193" s="31">
        <v>2100</v>
      </c>
      <c r="E193" s="31">
        <v>1428.66</v>
      </c>
      <c r="F193" s="32">
        <v>143.86000000000001</v>
      </c>
      <c r="G193" s="51">
        <v>68.03</v>
      </c>
    </row>
    <row r="194" spans="1:7" x14ac:dyDescent="0.25">
      <c r="A194" s="49" t="s">
        <v>84</v>
      </c>
      <c r="B194" s="42"/>
      <c r="C194" s="31">
        <v>3600</v>
      </c>
      <c r="D194" s="31">
        <v>3600</v>
      </c>
      <c r="E194" s="31">
        <v>2158.7399999999998</v>
      </c>
      <c r="F194" s="42"/>
      <c r="G194" s="51">
        <v>59.97</v>
      </c>
    </row>
    <row r="195" spans="1:7" x14ac:dyDescent="0.25">
      <c r="A195" s="49" t="s">
        <v>85</v>
      </c>
      <c r="B195" s="42"/>
      <c r="C195" s="31">
        <v>3600</v>
      </c>
      <c r="D195" s="31">
        <v>3600</v>
      </c>
      <c r="E195" s="31">
        <v>2158.7399999999998</v>
      </c>
      <c r="F195" s="42"/>
      <c r="G195" s="51">
        <v>59.97</v>
      </c>
    </row>
    <row r="196" spans="1:7" x14ac:dyDescent="0.25">
      <c r="A196" s="49" t="s">
        <v>86</v>
      </c>
      <c r="B196" s="42"/>
      <c r="C196" s="31">
        <v>3300</v>
      </c>
      <c r="D196" s="31">
        <v>3300</v>
      </c>
      <c r="E196" s="31">
        <v>2158.7399999999998</v>
      </c>
      <c r="F196" s="42"/>
      <c r="G196" s="51">
        <v>65.42</v>
      </c>
    </row>
    <row r="197" spans="1:7" x14ac:dyDescent="0.25">
      <c r="A197" s="49" t="s">
        <v>87</v>
      </c>
      <c r="B197" s="42"/>
      <c r="C197" s="32">
        <v>300</v>
      </c>
      <c r="D197" s="32">
        <v>300</v>
      </c>
      <c r="E197" s="42"/>
      <c r="F197" s="42"/>
      <c r="G197" s="50"/>
    </row>
    <row r="198" spans="1:7" x14ac:dyDescent="0.25">
      <c r="A198" s="74" t="s">
        <v>148</v>
      </c>
      <c r="B198" s="64">
        <v>1229403.27</v>
      </c>
      <c r="C198" s="64">
        <v>2017395</v>
      </c>
      <c r="D198" s="64">
        <v>2017395</v>
      </c>
      <c r="E198" s="64">
        <v>1982267.09</v>
      </c>
      <c r="F198" s="65">
        <v>161.24</v>
      </c>
      <c r="G198" s="76">
        <v>98.26</v>
      </c>
    </row>
    <row r="199" spans="1:7" x14ac:dyDescent="0.25">
      <c r="A199" s="49" t="s">
        <v>67</v>
      </c>
      <c r="B199" s="31">
        <v>1221940.51</v>
      </c>
      <c r="C199" s="31">
        <v>2007195</v>
      </c>
      <c r="D199" s="31">
        <v>2007195</v>
      </c>
      <c r="E199" s="31">
        <v>1973543.95</v>
      </c>
      <c r="F199" s="32">
        <v>161.51</v>
      </c>
      <c r="G199" s="51">
        <v>98.32</v>
      </c>
    </row>
    <row r="200" spans="1:7" x14ac:dyDescent="0.25">
      <c r="A200" s="49" t="s">
        <v>68</v>
      </c>
      <c r="B200" s="31">
        <v>1093612.7</v>
      </c>
      <c r="C200" s="31">
        <v>1801700</v>
      </c>
      <c r="D200" s="31">
        <v>1801700</v>
      </c>
      <c r="E200" s="31">
        <v>1781250.87</v>
      </c>
      <c r="F200" s="32">
        <v>162.88</v>
      </c>
      <c r="G200" s="51">
        <v>98.87</v>
      </c>
    </row>
    <row r="201" spans="1:7" x14ac:dyDescent="0.25">
      <c r="A201" s="49" t="s">
        <v>69</v>
      </c>
      <c r="B201" s="31">
        <v>898421.94</v>
      </c>
      <c r="C201" s="31">
        <v>1491700</v>
      </c>
      <c r="D201" s="31">
        <v>1491700</v>
      </c>
      <c r="E201" s="31">
        <v>1476688.88</v>
      </c>
      <c r="F201" s="32">
        <v>164.36</v>
      </c>
      <c r="G201" s="51">
        <v>98.99</v>
      </c>
    </row>
    <row r="202" spans="1:7" x14ac:dyDescent="0.25">
      <c r="A202" s="49" t="s">
        <v>70</v>
      </c>
      <c r="B202" s="31">
        <v>46694.68</v>
      </c>
      <c r="C202" s="31">
        <v>70000</v>
      </c>
      <c r="D202" s="31">
        <v>70000</v>
      </c>
      <c r="E202" s="31">
        <v>64909.48</v>
      </c>
      <c r="F202" s="32">
        <v>139.01</v>
      </c>
      <c r="G202" s="51">
        <v>92.73</v>
      </c>
    </row>
    <row r="203" spans="1:7" x14ac:dyDescent="0.25">
      <c r="A203" s="49" t="s">
        <v>71</v>
      </c>
      <c r="B203" s="31">
        <v>148496.07999999999</v>
      </c>
      <c r="C203" s="31">
        <v>240000</v>
      </c>
      <c r="D203" s="31">
        <v>240000</v>
      </c>
      <c r="E203" s="31">
        <v>239652.51</v>
      </c>
      <c r="F203" s="32">
        <v>161.38999999999999</v>
      </c>
      <c r="G203" s="51">
        <v>99.86</v>
      </c>
    </row>
    <row r="204" spans="1:7" x14ac:dyDescent="0.25">
      <c r="A204" s="49" t="s">
        <v>72</v>
      </c>
      <c r="B204" s="31">
        <v>100683.49</v>
      </c>
      <c r="C204" s="31">
        <v>172216</v>
      </c>
      <c r="D204" s="31">
        <v>172216</v>
      </c>
      <c r="E204" s="31">
        <v>160989.09</v>
      </c>
      <c r="F204" s="32">
        <v>159.9</v>
      </c>
      <c r="G204" s="51">
        <v>93.48</v>
      </c>
    </row>
    <row r="205" spans="1:7" x14ac:dyDescent="0.25">
      <c r="A205" s="49" t="s">
        <v>73</v>
      </c>
      <c r="B205" s="31">
        <v>21738.080000000002</v>
      </c>
      <c r="C205" s="31">
        <v>32500</v>
      </c>
      <c r="D205" s="31">
        <v>32500</v>
      </c>
      <c r="E205" s="31">
        <v>27734.55</v>
      </c>
      <c r="F205" s="32">
        <v>127.59</v>
      </c>
      <c r="G205" s="51">
        <v>85.34</v>
      </c>
    </row>
    <row r="206" spans="1:7" x14ac:dyDescent="0.25">
      <c r="A206" s="49" t="s">
        <v>74</v>
      </c>
      <c r="B206" s="31">
        <v>68388.33</v>
      </c>
      <c r="C206" s="31">
        <v>121816</v>
      </c>
      <c r="D206" s="31">
        <v>121816</v>
      </c>
      <c r="E206" s="31">
        <v>118735.94</v>
      </c>
      <c r="F206" s="32">
        <v>173.62</v>
      </c>
      <c r="G206" s="51">
        <v>97.47</v>
      </c>
    </row>
    <row r="207" spans="1:7" x14ac:dyDescent="0.25">
      <c r="A207" s="49" t="s">
        <v>75</v>
      </c>
      <c r="B207" s="31">
        <v>10123.75</v>
      </c>
      <c r="C207" s="31">
        <v>17000</v>
      </c>
      <c r="D207" s="31">
        <v>17000</v>
      </c>
      <c r="E207" s="31">
        <v>14492.35</v>
      </c>
      <c r="F207" s="32">
        <v>143.15</v>
      </c>
      <c r="G207" s="51">
        <v>85.25</v>
      </c>
    </row>
    <row r="208" spans="1:7" x14ac:dyDescent="0.25">
      <c r="A208" s="49" t="s">
        <v>77</v>
      </c>
      <c r="B208" s="32">
        <v>433.33</v>
      </c>
      <c r="C208" s="32">
        <v>900</v>
      </c>
      <c r="D208" s="32">
        <v>900</v>
      </c>
      <c r="E208" s="32">
        <v>26.25</v>
      </c>
      <c r="F208" s="32">
        <v>6.06</v>
      </c>
      <c r="G208" s="51">
        <v>2.92</v>
      </c>
    </row>
    <row r="209" spans="1:7" x14ac:dyDescent="0.25">
      <c r="A209" s="49" t="s">
        <v>78</v>
      </c>
      <c r="B209" s="32">
        <v>523</v>
      </c>
      <c r="C209" s="32">
        <v>100</v>
      </c>
      <c r="D209" s="32">
        <v>100</v>
      </c>
      <c r="E209" s="42"/>
      <c r="F209" s="42"/>
      <c r="G209" s="50"/>
    </row>
    <row r="210" spans="1:7" x14ac:dyDescent="0.25">
      <c r="A210" s="49" t="s">
        <v>79</v>
      </c>
      <c r="B210" s="32">
        <v>523</v>
      </c>
      <c r="C210" s="32">
        <v>100</v>
      </c>
      <c r="D210" s="32">
        <v>100</v>
      </c>
      <c r="E210" s="42"/>
      <c r="F210" s="42"/>
      <c r="G210" s="50"/>
    </row>
    <row r="211" spans="1:7" ht="26.25" x14ac:dyDescent="0.25">
      <c r="A211" s="49" t="s">
        <v>80</v>
      </c>
      <c r="B211" s="31">
        <v>25901.01</v>
      </c>
      <c r="C211" s="31">
        <v>32000</v>
      </c>
      <c r="D211" s="31">
        <v>32000</v>
      </c>
      <c r="E211" s="31">
        <v>30124.99</v>
      </c>
      <c r="F211" s="32">
        <v>116.31</v>
      </c>
      <c r="G211" s="51">
        <v>94.14</v>
      </c>
    </row>
    <row r="212" spans="1:7" x14ac:dyDescent="0.25">
      <c r="A212" s="49" t="s">
        <v>81</v>
      </c>
      <c r="B212" s="31">
        <v>25901.01</v>
      </c>
      <c r="C212" s="31">
        <v>32000</v>
      </c>
      <c r="D212" s="31">
        <v>32000</v>
      </c>
      <c r="E212" s="31">
        <v>30124.99</v>
      </c>
      <c r="F212" s="32">
        <v>116.31</v>
      </c>
      <c r="G212" s="51">
        <v>94.14</v>
      </c>
    </row>
    <row r="213" spans="1:7" x14ac:dyDescent="0.25">
      <c r="A213" s="49" t="s">
        <v>82</v>
      </c>
      <c r="B213" s="31">
        <v>1220.31</v>
      </c>
      <c r="C213" s="31">
        <v>1179</v>
      </c>
      <c r="D213" s="31">
        <v>1179</v>
      </c>
      <c r="E213" s="31">
        <v>1179</v>
      </c>
      <c r="F213" s="32">
        <v>96.61</v>
      </c>
      <c r="G213" s="51">
        <v>100</v>
      </c>
    </row>
    <row r="214" spans="1:7" x14ac:dyDescent="0.25">
      <c r="A214" s="49" t="s">
        <v>83</v>
      </c>
      <c r="B214" s="31">
        <v>1220.31</v>
      </c>
      <c r="C214" s="31">
        <v>1179</v>
      </c>
      <c r="D214" s="31">
        <v>1179</v>
      </c>
      <c r="E214" s="31">
        <v>1179</v>
      </c>
      <c r="F214" s="32">
        <v>96.61</v>
      </c>
      <c r="G214" s="51">
        <v>100</v>
      </c>
    </row>
    <row r="215" spans="1:7" x14ac:dyDescent="0.25">
      <c r="A215" s="49" t="s">
        <v>84</v>
      </c>
      <c r="B215" s="31">
        <v>7462.76</v>
      </c>
      <c r="C215" s="31">
        <v>10200</v>
      </c>
      <c r="D215" s="31">
        <v>10200</v>
      </c>
      <c r="E215" s="31">
        <v>8723.14</v>
      </c>
      <c r="F215" s="32">
        <v>116.89</v>
      </c>
      <c r="G215" s="51">
        <v>85.52</v>
      </c>
    </row>
    <row r="216" spans="1:7" x14ac:dyDescent="0.25">
      <c r="A216" s="49" t="s">
        <v>85</v>
      </c>
      <c r="B216" s="31">
        <v>7462.76</v>
      </c>
      <c r="C216" s="31">
        <v>10200</v>
      </c>
      <c r="D216" s="31">
        <v>10200</v>
      </c>
      <c r="E216" s="31">
        <v>8723.14</v>
      </c>
      <c r="F216" s="32">
        <v>116.89</v>
      </c>
      <c r="G216" s="51">
        <v>85.52</v>
      </c>
    </row>
    <row r="217" spans="1:7" x14ac:dyDescent="0.25">
      <c r="A217" s="49" t="s">
        <v>87</v>
      </c>
      <c r="B217" s="31">
        <v>7462.76</v>
      </c>
      <c r="C217" s="31">
        <v>10200</v>
      </c>
      <c r="D217" s="31">
        <v>10200</v>
      </c>
      <c r="E217" s="31">
        <v>8723.14</v>
      </c>
      <c r="F217" s="32">
        <v>116.89</v>
      </c>
      <c r="G217" s="51">
        <v>85.52</v>
      </c>
    </row>
    <row r="218" spans="1:7" ht="26.25" x14ac:dyDescent="0.25">
      <c r="A218" s="74" t="s">
        <v>150</v>
      </c>
      <c r="B218" s="63"/>
      <c r="C218" s="65">
        <v>800</v>
      </c>
      <c r="D218" s="65">
        <v>800</v>
      </c>
      <c r="E218" s="63"/>
      <c r="F218" s="63"/>
      <c r="G218" s="75"/>
    </row>
    <row r="219" spans="1:7" x14ac:dyDescent="0.25">
      <c r="A219" s="49" t="s">
        <v>67</v>
      </c>
      <c r="B219" s="42"/>
      <c r="C219" s="32">
        <v>800</v>
      </c>
      <c r="D219" s="32">
        <v>800</v>
      </c>
      <c r="E219" s="42"/>
      <c r="F219" s="42"/>
      <c r="G219" s="50"/>
    </row>
    <row r="220" spans="1:7" x14ac:dyDescent="0.25">
      <c r="A220" s="49" t="s">
        <v>72</v>
      </c>
      <c r="B220" s="42"/>
      <c r="C220" s="32">
        <v>800</v>
      </c>
      <c r="D220" s="32">
        <v>800</v>
      </c>
      <c r="E220" s="42"/>
      <c r="F220" s="42"/>
      <c r="G220" s="50"/>
    </row>
    <row r="221" spans="1:7" x14ac:dyDescent="0.25">
      <c r="A221" s="49" t="s">
        <v>76</v>
      </c>
      <c r="B221" s="42"/>
      <c r="C221" s="32">
        <v>800</v>
      </c>
      <c r="D221" s="32">
        <v>800</v>
      </c>
      <c r="E221" s="42"/>
      <c r="F221" s="42"/>
      <c r="G221" s="50"/>
    </row>
    <row r="222" spans="1:7" ht="26.25" x14ac:dyDescent="0.25">
      <c r="A222" s="74" t="s">
        <v>151</v>
      </c>
      <c r="B222" s="63"/>
      <c r="C222" s="64">
        <v>11630</v>
      </c>
      <c r="D222" s="64">
        <v>11630</v>
      </c>
      <c r="E222" s="64">
        <v>6560.35</v>
      </c>
      <c r="F222" s="63"/>
      <c r="G222" s="76">
        <v>56.41</v>
      </c>
    </row>
    <row r="223" spans="1:7" x14ac:dyDescent="0.25">
      <c r="A223" s="49" t="s">
        <v>67</v>
      </c>
      <c r="B223" s="42"/>
      <c r="C223" s="31">
        <v>11630</v>
      </c>
      <c r="D223" s="31">
        <v>11630</v>
      </c>
      <c r="E223" s="31">
        <v>6560.35</v>
      </c>
      <c r="F223" s="42"/>
      <c r="G223" s="51">
        <v>56.41</v>
      </c>
    </row>
    <row r="224" spans="1:7" x14ac:dyDescent="0.25">
      <c r="A224" s="49" t="s">
        <v>68</v>
      </c>
      <c r="B224" s="42"/>
      <c r="C224" s="31">
        <v>7515</v>
      </c>
      <c r="D224" s="31">
        <v>7515</v>
      </c>
      <c r="E224" s="31">
        <v>6254.71</v>
      </c>
      <c r="F224" s="42"/>
      <c r="G224" s="51">
        <v>83.23</v>
      </c>
    </row>
    <row r="225" spans="1:7" x14ac:dyDescent="0.25">
      <c r="A225" s="49" t="s">
        <v>69</v>
      </c>
      <c r="B225" s="42"/>
      <c r="C225" s="31">
        <v>6003</v>
      </c>
      <c r="D225" s="31">
        <v>6003</v>
      </c>
      <c r="E225" s="31">
        <v>4745.03</v>
      </c>
      <c r="F225" s="42"/>
      <c r="G225" s="51">
        <v>79.040000000000006</v>
      </c>
    </row>
    <row r="226" spans="1:7" x14ac:dyDescent="0.25">
      <c r="A226" s="49" t="s">
        <v>70</v>
      </c>
      <c r="B226" s="42"/>
      <c r="C226" s="32">
        <v>522</v>
      </c>
      <c r="D226" s="32">
        <v>522</v>
      </c>
      <c r="E226" s="32">
        <v>726.75</v>
      </c>
      <c r="F226" s="42"/>
      <c r="G226" s="51">
        <v>139.22</v>
      </c>
    </row>
    <row r="227" spans="1:7" x14ac:dyDescent="0.25">
      <c r="A227" s="49" t="s">
        <v>71</v>
      </c>
      <c r="B227" s="42"/>
      <c r="C227" s="32">
        <v>990</v>
      </c>
      <c r="D227" s="32">
        <v>990</v>
      </c>
      <c r="E227" s="32">
        <v>782.93</v>
      </c>
      <c r="F227" s="42"/>
      <c r="G227" s="51">
        <v>79.08</v>
      </c>
    </row>
    <row r="228" spans="1:7" x14ac:dyDescent="0.25">
      <c r="A228" s="49" t="s">
        <v>72</v>
      </c>
      <c r="B228" s="42"/>
      <c r="C228" s="31">
        <v>4115</v>
      </c>
      <c r="D228" s="31">
        <v>4115</v>
      </c>
      <c r="E228" s="32">
        <v>305.64</v>
      </c>
      <c r="F228" s="42"/>
      <c r="G228" s="51">
        <v>7.43</v>
      </c>
    </row>
    <row r="229" spans="1:7" x14ac:dyDescent="0.25">
      <c r="A229" s="49" t="s">
        <v>73</v>
      </c>
      <c r="B229" s="42"/>
      <c r="C229" s="32">
        <v>435</v>
      </c>
      <c r="D229" s="32">
        <v>435</v>
      </c>
      <c r="E229" s="32">
        <v>305.64</v>
      </c>
      <c r="F229" s="42"/>
      <c r="G229" s="51">
        <v>70.260000000000005</v>
      </c>
    </row>
    <row r="230" spans="1:7" x14ac:dyDescent="0.25">
      <c r="A230" s="49" t="s">
        <v>74</v>
      </c>
      <c r="B230" s="42"/>
      <c r="C230" s="31">
        <v>3500</v>
      </c>
      <c r="D230" s="31">
        <v>3500</v>
      </c>
      <c r="E230" s="42"/>
      <c r="F230" s="42"/>
      <c r="G230" s="50"/>
    </row>
    <row r="231" spans="1:7" x14ac:dyDescent="0.25">
      <c r="A231" s="49" t="s">
        <v>75</v>
      </c>
      <c r="B231" s="42"/>
      <c r="C231" s="32">
        <v>180</v>
      </c>
      <c r="D231" s="32">
        <v>180</v>
      </c>
      <c r="E231" s="42"/>
      <c r="F231" s="42"/>
      <c r="G231" s="50"/>
    </row>
    <row r="232" spans="1:7" x14ac:dyDescent="0.25">
      <c r="A232" s="74" t="s">
        <v>149</v>
      </c>
      <c r="B232" s="64">
        <v>13628.9</v>
      </c>
      <c r="C232" s="64">
        <v>14000</v>
      </c>
      <c r="D232" s="64">
        <v>14000</v>
      </c>
      <c r="E232" s="64">
        <v>3693.1</v>
      </c>
      <c r="F232" s="65">
        <v>27.1</v>
      </c>
      <c r="G232" s="76">
        <v>26.38</v>
      </c>
    </row>
    <row r="233" spans="1:7" x14ac:dyDescent="0.25">
      <c r="A233" s="49" t="s">
        <v>67</v>
      </c>
      <c r="B233" s="31">
        <v>8603.61</v>
      </c>
      <c r="C233" s="31">
        <v>9300</v>
      </c>
      <c r="D233" s="31">
        <v>9300</v>
      </c>
      <c r="E233" s="31">
        <v>3325.12</v>
      </c>
      <c r="F233" s="32">
        <v>38.65</v>
      </c>
      <c r="G233" s="51">
        <v>35.75</v>
      </c>
    </row>
    <row r="234" spans="1:7" x14ac:dyDescent="0.25">
      <c r="A234" s="49" t="s">
        <v>72</v>
      </c>
      <c r="B234" s="31">
        <v>8603.61</v>
      </c>
      <c r="C234" s="31">
        <v>9300</v>
      </c>
      <c r="D234" s="31">
        <v>9300</v>
      </c>
      <c r="E234" s="31">
        <v>3325.12</v>
      </c>
      <c r="F234" s="32">
        <v>38.65</v>
      </c>
      <c r="G234" s="51">
        <v>35.75</v>
      </c>
    </row>
    <row r="235" spans="1:7" x14ac:dyDescent="0.25">
      <c r="A235" s="49" t="s">
        <v>74</v>
      </c>
      <c r="B235" s="31">
        <v>6732.61</v>
      </c>
      <c r="C235" s="31">
        <v>5000</v>
      </c>
      <c r="D235" s="31">
        <v>5000</v>
      </c>
      <c r="E235" s="32">
        <v>425.4</v>
      </c>
      <c r="F235" s="32">
        <v>6.32</v>
      </c>
      <c r="G235" s="51">
        <v>8.51</v>
      </c>
    </row>
    <row r="236" spans="1:7" x14ac:dyDescent="0.25">
      <c r="A236" s="49" t="s">
        <v>75</v>
      </c>
      <c r="B236" s="31">
        <v>1181.25</v>
      </c>
      <c r="C236" s="31">
        <v>1300</v>
      </c>
      <c r="D236" s="31">
        <v>1300</v>
      </c>
      <c r="E236" s="31">
        <v>1209.22</v>
      </c>
      <c r="F236" s="32">
        <v>102.37</v>
      </c>
      <c r="G236" s="51">
        <v>93.02</v>
      </c>
    </row>
    <row r="237" spans="1:7" x14ac:dyDescent="0.25">
      <c r="A237" s="49" t="s">
        <v>77</v>
      </c>
      <c r="B237" s="32">
        <v>689.75</v>
      </c>
      <c r="C237" s="31">
        <v>3000</v>
      </c>
      <c r="D237" s="31">
        <v>3000</v>
      </c>
      <c r="E237" s="31">
        <v>1690.5</v>
      </c>
      <c r="F237" s="32">
        <v>245.09</v>
      </c>
      <c r="G237" s="51">
        <v>56.35</v>
      </c>
    </row>
    <row r="238" spans="1:7" x14ac:dyDescent="0.25">
      <c r="A238" s="49" t="s">
        <v>84</v>
      </c>
      <c r="B238" s="31">
        <v>5025.29</v>
      </c>
      <c r="C238" s="31">
        <v>4700</v>
      </c>
      <c r="D238" s="31">
        <v>4700</v>
      </c>
      <c r="E238" s="32">
        <v>367.98</v>
      </c>
      <c r="F238" s="32">
        <v>7.32</v>
      </c>
      <c r="G238" s="51">
        <v>7.83</v>
      </c>
    </row>
    <row r="239" spans="1:7" x14ac:dyDescent="0.25">
      <c r="A239" s="49" t="s">
        <v>85</v>
      </c>
      <c r="B239" s="31">
        <v>5025.29</v>
      </c>
      <c r="C239" s="31">
        <v>4700</v>
      </c>
      <c r="D239" s="31">
        <v>4700</v>
      </c>
      <c r="E239" s="32">
        <v>367.98</v>
      </c>
      <c r="F239" s="32">
        <v>7.32</v>
      </c>
      <c r="G239" s="51">
        <v>7.83</v>
      </c>
    </row>
    <row r="240" spans="1:7" x14ac:dyDescent="0.25">
      <c r="A240" s="49" t="s">
        <v>86</v>
      </c>
      <c r="B240" s="31">
        <v>4715</v>
      </c>
      <c r="C240" s="31">
        <v>4000</v>
      </c>
      <c r="D240" s="31">
        <v>4000</v>
      </c>
      <c r="E240" s="42"/>
      <c r="F240" s="42"/>
      <c r="G240" s="50"/>
    </row>
    <row r="241" spans="1:7" x14ac:dyDescent="0.25">
      <c r="A241" s="49" t="s">
        <v>87</v>
      </c>
      <c r="B241" s="32">
        <v>310.29000000000002</v>
      </c>
      <c r="C241" s="32">
        <v>700</v>
      </c>
      <c r="D241" s="32">
        <v>700</v>
      </c>
      <c r="E241" s="32">
        <v>367.98</v>
      </c>
      <c r="F241" s="32">
        <v>118.59</v>
      </c>
      <c r="G241" s="51">
        <v>52.57</v>
      </c>
    </row>
    <row r="242" spans="1:7" ht="26.25" x14ac:dyDescent="0.25">
      <c r="A242" s="74" t="s">
        <v>152</v>
      </c>
      <c r="B242" s="63"/>
      <c r="C242" s="65">
        <v>150</v>
      </c>
      <c r="D242" s="65">
        <v>150</v>
      </c>
      <c r="E242" s="63"/>
      <c r="F242" s="63"/>
      <c r="G242" s="75"/>
    </row>
    <row r="243" spans="1:7" x14ac:dyDescent="0.25">
      <c r="A243" s="49" t="s">
        <v>67</v>
      </c>
      <c r="B243" s="42"/>
      <c r="C243" s="32">
        <v>100</v>
      </c>
      <c r="D243" s="32">
        <v>100</v>
      </c>
      <c r="E243" s="42"/>
      <c r="F243" s="42"/>
      <c r="G243" s="50"/>
    </row>
    <row r="244" spans="1:7" ht="26.25" x14ac:dyDescent="0.25">
      <c r="A244" s="49" t="s">
        <v>80</v>
      </c>
      <c r="B244" s="42"/>
      <c r="C244" s="32">
        <v>100</v>
      </c>
      <c r="D244" s="32">
        <v>100</v>
      </c>
      <c r="E244" s="42"/>
      <c r="F244" s="42"/>
      <c r="G244" s="50"/>
    </row>
    <row r="245" spans="1:7" x14ac:dyDescent="0.25">
      <c r="A245" s="49" t="s">
        <v>81</v>
      </c>
      <c r="B245" s="42"/>
      <c r="C245" s="32">
        <v>100</v>
      </c>
      <c r="D245" s="32">
        <v>100</v>
      </c>
      <c r="E245" s="42"/>
      <c r="F245" s="42"/>
      <c r="G245" s="50"/>
    </row>
    <row r="246" spans="1:7" x14ac:dyDescent="0.25">
      <c r="A246" s="49" t="s">
        <v>84</v>
      </c>
      <c r="B246" s="42"/>
      <c r="C246" s="32">
        <v>50</v>
      </c>
      <c r="D246" s="32">
        <v>50</v>
      </c>
      <c r="E246" s="42"/>
      <c r="F246" s="42"/>
      <c r="G246" s="50"/>
    </row>
    <row r="247" spans="1:7" x14ac:dyDescent="0.25">
      <c r="A247" s="49" t="s">
        <v>85</v>
      </c>
      <c r="B247" s="42"/>
      <c r="C247" s="32">
        <v>50</v>
      </c>
      <c r="D247" s="32">
        <v>50</v>
      </c>
      <c r="E247" s="42"/>
      <c r="F247" s="42"/>
      <c r="G247" s="50"/>
    </row>
    <row r="248" spans="1:7" x14ac:dyDescent="0.25">
      <c r="A248" s="49" t="s">
        <v>87</v>
      </c>
      <c r="B248" s="42"/>
      <c r="C248" s="32">
        <v>50</v>
      </c>
      <c r="D248" s="32">
        <v>50</v>
      </c>
      <c r="E248" s="42"/>
      <c r="F248" s="42"/>
      <c r="G248" s="50"/>
    </row>
    <row r="249" spans="1:7" x14ac:dyDescent="0.25">
      <c r="A249" s="74" t="s">
        <v>153</v>
      </c>
      <c r="B249" s="63"/>
      <c r="C249" s="64">
        <v>1280</v>
      </c>
      <c r="D249" s="64">
        <v>1280</v>
      </c>
      <c r="E249" s="64">
        <v>1236.1300000000001</v>
      </c>
      <c r="F249" s="63"/>
      <c r="G249" s="76">
        <v>96.57</v>
      </c>
    </row>
    <row r="250" spans="1:7" x14ac:dyDescent="0.25">
      <c r="A250" s="49" t="s">
        <v>84</v>
      </c>
      <c r="B250" s="42"/>
      <c r="C250" s="31">
        <v>1280</v>
      </c>
      <c r="D250" s="31">
        <v>1280</v>
      </c>
      <c r="E250" s="31">
        <v>1236.1300000000001</v>
      </c>
      <c r="F250" s="42"/>
      <c r="G250" s="51">
        <v>96.57</v>
      </c>
    </row>
    <row r="251" spans="1:7" x14ac:dyDescent="0.25">
      <c r="A251" s="49" t="s">
        <v>85</v>
      </c>
      <c r="B251" s="42"/>
      <c r="C251" s="31">
        <v>1280</v>
      </c>
      <c r="D251" s="31">
        <v>1280</v>
      </c>
      <c r="E251" s="31">
        <v>1236.1300000000001</v>
      </c>
      <c r="F251" s="42"/>
      <c r="G251" s="51">
        <v>96.57</v>
      </c>
    </row>
    <row r="252" spans="1:7" x14ac:dyDescent="0.25">
      <c r="A252" s="49" t="s">
        <v>86</v>
      </c>
      <c r="B252" s="42"/>
      <c r="C252" s="31">
        <v>1280</v>
      </c>
      <c r="D252" s="31">
        <v>1280</v>
      </c>
      <c r="E252" s="31">
        <v>1236.1300000000001</v>
      </c>
      <c r="F252" s="42"/>
      <c r="G252" s="51">
        <v>96.57</v>
      </c>
    </row>
    <row r="253" spans="1:7" ht="26.25" x14ac:dyDescent="0.25">
      <c r="A253" s="74" t="s">
        <v>154</v>
      </c>
      <c r="B253" s="64">
        <v>4062.18</v>
      </c>
      <c r="C253" s="64">
        <v>26118</v>
      </c>
      <c r="D253" s="64">
        <v>26118</v>
      </c>
      <c r="E253" s="64">
        <v>13095.24</v>
      </c>
      <c r="F253" s="65">
        <v>322.37</v>
      </c>
      <c r="G253" s="76">
        <v>50.14</v>
      </c>
    </row>
    <row r="254" spans="1:7" x14ac:dyDescent="0.25">
      <c r="A254" s="49" t="s">
        <v>67</v>
      </c>
      <c r="B254" s="31">
        <v>3117.18</v>
      </c>
      <c r="C254" s="31">
        <v>12971</v>
      </c>
      <c r="D254" s="31">
        <v>12971</v>
      </c>
      <c r="E254" s="32">
        <v>657.84</v>
      </c>
      <c r="F254" s="32">
        <v>21.1</v>
      </c>
      <c r="G254" s="51">
        <v>5.07</v>
      </c>
    </row>
    <row r="255" spans="1:7" x14ac:dyDescent="0.25">
      <c r="A255" s="49" t="s">
        <v>68</v>
      </c>
      <c r="B255" s="42"/>
      <c r="C255" s="31">
        <v>1000</v>
      </c>
      <c r="D255" s="31">
        <v>1000</v>
      </c>
      <c r="E255" s="42"/>
      <c r="F255" s="42"/>
      <c r="G255" s="50"/>
    </row>
    <row r="256" spans="1:7" x14ac:dyDescent="0.25">
      <c r="A256" s="49" t="s">
        <v>69</v>
      </c>
      <c r="B256" s="42"/>
      <c r="C256" s="31">
        <v>1000</v>
      </c>
      <c r="D256" s="31">
        <v>1000</v>
      </c>
      <c r="E256" s="42"/>
      <c r="F256" s="42"/>
      <c r="G256" s="50"/>
    </row>
    <row r="257" spans="1:7" x14ac:dyDescent="0.25">
      <c r="A257" s="49" t="s">
        <v>72</v>
      </c>
      <c r="B257" s="31">
        <v>3117.18</v>
      </c>
      <c r="C257" s="31">
        <v>11971</v>
      </c>
      <c r="D257" s="31">
        <v>11971</v>
      </c>
      <c r="E257" s="32">
        <v>657.84</v>
      </c>
      <c r="F257" s="32">
        <v>21.1</v>
      </c>
      <c r="G257" s="51">
        <v>5.5</v>
      </c>
    </row>
    <row r="258" spans="1:7" x14ac:dyDescent="0.25">
      <c r="A258" s="49" t="s">
        <v>74</v>
      </c>
      <c r="B258" s="31">
        <v>3117.18</v>
      </c>
      <c r="C258" s="31">
        <v>7780</v>
      </c>
      <c r="D258" s="31">
        <v>7780</v>
      </c>
      <c r="E258" s="32">
        <v>657.84</v>
      </c>
      <c r="F258" s="32">
        <v>21.1</v>
      </c>
      <c r="G258" s="51">
        <v>8.4600000000000009</v>
      </c>
    </row>
    <row r="259" spans="1:7" x14ac:dyDescent="0.25">
      <c r="A259" s="49" t="s">
        <v>75</v>
      </c>
      <c r="B259" s="42"/>
      <c r="C259" s="31">
        <v>4191</v>
      </c>
      <c r="D259" s="31">
        <v>4191</v>
      </c>
      <c r="E259" s="42"/>
      <c r="F259" s="42"/>
      <c r="G259" s="50"/>
    </row>
    <row r="260" spans="1:7" x14ac:dyDescent="0.25">
      <c r="A260" s="49" t="s">
        <v>84</v>
      </c>
      <c r="B260" s="32">
        <v>945</v>
      </c>
      <c r="C260" s="31">
        <v>13147</v>
      </c>
      <c r="D260" s="31">
        <v>13147</v>
      </c>
      <c r="E260" s="31">
        <v>12437.4</v>
      </c>
      <c r="F260" s="31">
        <v>1316.13</v>
      </c>
      <c r="G260" s="51">
        <v>94.6</v>
      </c>
    </row>
    <row r="261" spans="1:7" x14ac:dyDescent="0.25">
      <c r="A261" s="49" t="s">
        <v>85</v>
      </c>
      <c r="B261" s="32">
        <v>945</v>
      </c>
      <c r="C261" s="31">
        <v>13147</v>
      </c>
      <c r="D261" s="31">
        <v>13147</v>
      </c>
      <c r="E261" s="31">
        <v>12437.4</v>
      </c>
      <c r="F261" s="31">
        <v>1316.13</v>
      </c>
      <c r="G261" s="51">
        <v>94.6</v>
      </c>
    </row>
    <row r="262" spans="1:7" x14ac:dyDescent="0.25">
      <c r="A262" s="49" t="s">
        <v>86</v>
      </c>
      <c r="B262" s="32">
        <v>285</v>
      </c>
      <c r="C262" s="31">
        <v>12447</v>
      </c>
      <c r="D262" s="31">
        <v>12447</v>
      </c>
      <c r="E262" s="31">
        <v>11737.43</v>
      </c>
      <c r="F262" s="31">
        <v>4118.3999999999996</v>
      </c>
      <c r="G262" s="51">
        <v>94.3</v>
      </c>
    </row>
    <row r="263" spans="1:7" x14ac:dyDescent="0.25">
      <c r="A263" s="49" t="s">
        <v>87</v>
      </c>
      <c r="B263" s="32">
        <v>660</v>
      </c>
      <c r="C263" s="32">
        <v>700</v>
      </c>
      <c r="D263" s="32">
        <v>700</v>
      </c>
      <c r="E263" s="32">
        <v>699.97</v>
      </c>
      <c r="F263" s="32">
        <v>106.06</v>
      </c>
      <c r="G263" s="51">
        <v>100</v>
      </c>
    </row>
    <row r="264" spans="1:7" x14ac:dyDescent="0.25">
      <c r="A264" s="74" t="s">
        <v>155</v>
      </c>
      <c r="B264" s="63"/>
      <c r="C264" s="64">
        <v>1588</v>
      </c>
      <c r="D264" s="64">
        <v>1588</v>
      </c>
      <c r="E264" s="63"/>
      <c r="F264" s="63"/>
      <c r="G264" s="75"/>
    </row>
    <row r="265" spans="1:7" x14ac:dyDescent="0.25">
      <c r="A265" s="49" t="s">
        <v>67</v>
      </c>
      <c r="B265" s="42"/>
      <c r="C265" s="31">
        <v>1588</v>
      </c>
      <c r="D265" s="31">
        <v>1588</v>
      </c>
      <c r="E265" s="42"/>
      <c r="F265" s="42"/>
      <c r="G265" s="50"/>
    </row>
    <row r="266" spans="1:7" x14ac:dyDescent="0.25">
      <c r="A266" s="49" t="s">
        <v>72</v>
      </c>
      <c r="B266" s="42"/>
      <c r="C266" s="31">
        <v>1588</v>
      </c>
      <c r="D266" s="31">
        <v>1588</v>
      </c>
      <c r="E266" s="42"/>
      <c r="F266" s="42"/>
      <c r="G266" s="50"/>
    </row>
    <row r="267" spans="1:7" x14ac:dyDescent="0.25">
      <c r="A267" s="49" t="s">
        <v>74</v>
      </c>
      <c r="B267" s="42"/>
      <c r="C267" s="32">
        <v>488</v>
      </c>
      <c r="D267" s="32">
        <v>488</v>
      </c>
      <c r="E267" s="42"/>
      <c r="F267" s="42"/>
      <c r="G267" s="50"/>
    </row>
    <row r="268" spans="1:7" x14ac:dyDescent="0.25">
      <c r="A268" s="52" t="s">
        <v>75</v>
      </c>
      <c r="B268" s="53"/>
      <c r="C268" s="54">
        <v>1100</v>
      </c>
      <c r="D268" s="54">
        <v>1100</v>
      </c>
      <c r="E268" s="53"/>
      <c r="F268" s="53"/>
      <c r="G268" s="55"/>
    </row>
  </sheetData>
  <mergeCells count="4">
    <mergeCell ref="A2:E2"/>
    <mergeCell ref="A3:E3"/>
    <mergeCell ref="A4:E4"/>
    <mergeCell ref="A5:G5"/>
  </mergeCells>
  <pageMargins left="0.7" right="0.7" top="0.75" bottom="0.75" header="0.3" footer="0.3"/>
  <pageSetup paperSize="9" scale="7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"/>
  <sheetViews>
    <sheetView workbookViewId="0">
      <selection activeCell="A4" sqref="A4:E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2" spans="1:8" ht="15.75" x14ac:dyDescent="0.25">
      <c r="A2" s="84" t="s">
        <v>38</v>
      </c>
      <c r="B2" s="84"/>
      <c r="C2" s="84"/>
      <c r="D2" s="84"/>
      <c r="E2" s="84"/>
    </row>
    <row r="3" spans="1:8" ht="15.75" x14ac:dyDescent="0.25">
      <c r="A3" s="84" t="s">
        <v>39</v>
      </c>
      <c r="B3" s="84"/>
      <c r="C3" s="84"/>
      <c r="D3" s="84"/>
      <c r="E3" s="84"/>
    </row>
    <row r="4" spans="1:8" ht="15.75" x14ac:dyDescent="0.25">
      <c r="A4" s="84" t="s">
        <v>40</v>
      </c>
      <c r="B4" s="84"/>
      <c r="C4" s="84"/>
      <c r="D4" s="84"/>
      <c r="E4" s="84"/>
    </row>
    <row r="5" spans="1:8" ht="18" x14ac:dyDescent="0.25">
      <c r="B5" s="12"/>
      <c r="C5" s="12"/>
      <c r="D5" s="12"/>
      <c r="E5" s="12"/>
      <c r="F5" s="3"/>
      <c r="G5" s="3"/>
      <c r="H5" s="3"/>
    </row>
    <row r="6" spans="1:8" ht="15.75" customHeight="1" x14ac:dyDescent="0.25">
      <c r="B6" s="103" t="s">
        <v>11</v>
      </c>
      <c r="C6" s="103"/>
      <c r="D6" s="103"/>
      <c r="E6" s="103"/>
      <c r="F6" s="103"/>
      <c r="G6" s="103"/>
      <c r="H6" s="103"/>
    </row>
    <row r="7" spans="1:8" ht="18" x14ac:dyDescent="0.25">
      <c r="B7" s="12"/>
      <c r="C7" s="12"/>
      <c r="D7" s="12"/>
      <c r="E7" s="12"/>
      <c r="F7" s="3"/>
      <c r="G7" s="3"/>
      <c r="H7" s="3"/>
    </row>
    <row r="8" spans="1:8" ht="25.5" x14ac:dyDescent="0.25">
      <c r="B8" s="66" t="s">
        <v>2</v>
      </c>
      <c r="C8" s="67" t="s">
        <v>34</v>
      </c>
      <c r="D8" s="66" t="s">
        <v>36</v>
      </c>
      <c r="E8" s="66" t="s">
        <v>37</v>
      </c>
      <c r="F8" s="67" t="s">
        <v>33</v>
      </c>
      <c r="G8" s="66" t="s">
        <v>5</v>
      </c>
      <c r="H8" s="66" t="s">
        <v>5</v>
      </c>
    </row>
    <row r="9" spans="1:8" x14ac:dyDescent="0.25"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 t="s">
        <v>7</v>
      </c>
      <c r="H9" s="66" t="s">
        <v>8</v>
      </c>
    </row>
    <row r="10" spans="1:8" ht="15.75" customHeight="1" x14ac:dyDescent="0.25">
      <c r="B10" s="5" t="s">
        <v>9</v>
      </c>
      <c r="C10" s="37">
        <v>1902660.1800000002</v>
      </c>
      <c r="D10" s="37">
        <v>2447756</v>
      </c>
      <c r="E10" s="37">
        <v>2447756</v>
      </c>
      <c r="F10" s="39">
        <v>2347110.58</v>
      </c>
      <c r="G10" s="40">
        <f>F10/C10*100</f>
        <v>123.35942091351278</v>
      </c>
      <c r="H10" s="40">
        <f>F10/E10*100</f>
        <v>95.888257653132086</v>
      </c>
    </row>
    <row r="11" spans="1:8" ht="15.75" customHeight="1" x14ac:dyDescent="0.25">
      <c r="B11" s="5" t="s">
        <v>134</v>
      </c>
      <c r="C11" s="37">
        <v>1902660.1800000002</v>
      </c>
      <c r="D11" s="37">
        <v>2447756</v>
      </c>
      <c r="E11" s="37">
        <v>2447756</v>
      </c>
      <c r="F11" s="39">
        <v>2347110.58</v>
      </c>
      <c r="G11" s="40">
        <f t="shared" ref="G11:G15" si="0">F11/C11*100</f>
        <v>123.35942091351278</v>
      </c>
      <c r="H11" s="40">
        <f t="shared" ref="H11:H14" si="1">F11/E11*100</f>
        <v>95.888257653132086</v>
      </c>
    </row>
    <row r="12" spans="1:8" x14ac:dyDescent="0.25">
      <c r="B12" s="34" t="s">
        <v>135</v>
      </c>
      <c r="C12" s="37">
        <f>SUM(C14:C15)</f>
        <v>1902660.1800000002</v>
      </c>
      <c r="D12" s="37">
        <v>2447756</v>
      </c>
      <c r="E12" s="37">
        <v>2447756</v>
      </c>
      <c r="F12" s="37">
        <f>SUM(F14:F15)</f>
        <v>2347110.58</v>
      </c>
      <c r="G12" s="40">
        <f t="shared" si="0"/>
        <v>123.35942091351278</v>
      </c>
      <c r="H12" s="40">
        <f t="shared" si="1"/>
        <v>95.888257653132086</v>
      </c>
    </row>
    <row r="13" spans="1:8" x14ac:dyDescent="0.25">
      <c r="B13" s="35" t="s">
        <v>136</v>
      </c>
      <c r="C13" s="37">
        <v>1730505.56</v>
      </c>
      <c r="D13" s="37">
        <v>2447756</v>
      </c>
      <c r="E13" s="37">
        <v>2447756</v>
      </c>
      <c r="F13" s="39">
        <v>2162759.75</v>
      </c>
      <c r="G13" s="40">
        <f t="shared" si="0"/>
        <v>124.97849183449026</v>
      </c>
      <c r="H13" s="40">
        <f t="shared" si="1"/>
        <v>88.356835812066237</v>
      </c>
    </row>
    <row r="14" spans="1:8" x14ac:dyDescent="0.25">
      <c r="B14" s="6" t="s">
        <v>137</v>
      </c>
      <c r="C14" s="37">
        <v>1730505.56</v>
      </c>
      <c r="D14" s="37">
        <v>2447756</v>
      </c>
      <c r="E14" s="37">
        <v>2447756</v>
      </c>
      <c r="F14" s="39">
        <v>2162759.75</v>
      </c>
      <c r="G14" s="40">
        <f t="shared" si="0"/>
        <v>124.97849183449026</v>
      </c>
      <c r="H14" s="40">
        <f t="shared" si="1"/>
        <v>88.356835812066237</v>
      </c>
    </row>
    <row r="15" spans="1:8" x14ac:dyDescent="0.25">
      <c r="B15" s="36" t="s">
        <v>138</v>
      </c>
      <c r="C15" s="37">
        <v>172154.62</v>
      </c>
      <c r="D15" s="37"/>
      <c r="E15" s="38"/>
      <c r="F15" s="39">
        <v>184350.83</v>
      </c>
      <c r="G15" s="40">
        <f t="shared" si="0"/>
        <v>107.08445117534457</v>
      </c>
      <c r="H15" s="40"/>
    </row>
  </sheetData>
  <mergeCells count="4">
    <mergeCell ref="B6:H6"/>
    <mergeCell ref="A2:E2"/>
    <mergeCell ref="A3:E3"/>
    <mergeCell ref="A4:E4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9"/>
  <sheetViews>
    <sheetView topLeftCell="A193" workbookViewId="0">
      <selection activeCell="H10" sqref="H10"/>
    </sheetView>
  </sheetViews>
  <sheetFormatPr defaultRowHeight="15" x14ac:dyDescent="0.25"/>
  <cols>
    <col min="1" max="1" width="53.85546875" customWidth="1"/>
    <col min="2" max="2" width="17" bestFit="1" customWidth="1"/>
    <col min="3" max="3" width="22.42578125" bestFit="1" customWidth="1"/>
    <col min="4" max="4" width="18.85546875" bestFit="1" customWidth="1"/>
    <col min="5" max="5" width="17" bestFit="1" customWidth="1"/>
    <col min="6" max="7" width="17.5703125" bestFit="1" customWidth="1"/>
    <col min="8" max="8" width="25.28515625" customWidth="1"/>
    <col min="9" max="9" width="15.7109375" customWidth="1"/>
  </cols>
  <sheetData>
    <row r="2" spans="1:9" ht="15.75" x14ac:dyDescent="0.25">
      <c r="A2" s="84" t="s">
        <v>38</v>
      </c>
      <c r="B2" s="84"/>
      <c r="C2" s="84"/>
      <c r="D2" s="84"/>
      <c r="E2" s="84"/>
    </row>
    <row r="3" spans="1:9" ht="15.75" x14ac:dyDescent="0.25">
      <c r="A3" s="84" t="s">
        <v>39</v>
      </c>
      <c r="B3" s="84"/>
      <c r="C3" s="84"/>
      <c r="D3" s="84"/>
      <c r="E3" s="84"/>
    </row>
    <row r="4" spans="1:9" ht="18" x14ac:dyDescent="0.25">
      <c r="A4" s="84" t="s">
        <v>40</v>
      </c>
      <c r="B4" s="84"/>
      <c r="C4" s="84"/>
      <c r="D4" s="84"/>
      <c r="E4" s="84"/>
      <c r="F4" s="2"/>
      <c r="G4" s="2"/>
      <c r="H4" s="2"/>
      <c r="I4" s="3"/>
    </row>
    <row r="5" spans="1:9" ht="18" customHeight="1" x14ac:dyDescent="0.25">
      <c r="A5" s="103" t="s">
        <v>3</v>
      </c>
      <c r="B5" s="103"/>
      <c r="C5" s="103"/>
      <c r="D5" s="103"/>
      <c r="E5" s="103"/>
      <c r="F5" s="103"/>
      <c r="G5" s="103"/>
      <c r="H5" s="41"/>
      <c r="I5" s="41"/>
    </row>
    <row r="6" spans="1:9" ht="18" x14ac:dyDescent="0.25">
      <c r="B6" s="2"/>
      <c r="C6" s="2"/>
      <c r="D6" s="2"/>
      <c r="E6" s="2"/>
      <c r="F6" s="2"/>
      <c r="G6" s="2"/>
      <c r="H6" s="2"/>
      <c r="I6" s="3"/>
    </row>
    <row r="7" spans="1:9" ht="15.75" x14ac:dyDescent="0.25">
      <c r="A7" s="112" t="s">
        <v>27</v>
      </c>
      <c r="B7" s="112"/>
      <c r="C7" s="112"/>
      <c r="D7" s="112"/>
      <c r="E7" s="112"/>
      <c r="F7" s="112"/>
      <c r="G7" s="112"/>
      <c r="H7" s="113"/>
      <c r="I7" s="113"/>
    </row>
    <row r="8" spans="1:9" ht="18" x14ac:dyDescent="0.25">
      <c r="B8" s="12"/>
      <c r="C8" s="12"/>
      <c r="D8" s="12"/>
      <c r="E8" s="12"/>
      <c r="F8" s="12"/>
      <c r="G8" s="12"/>
      <c r="H8" s="12"/>
      <c r="I8" s="3"/>
    </row>
    <row r="9" spans="1:9" ht="15.75" thickBot="1" x14ac:dyDescent="0.3">
      <c r="A9" s="68" t="s">
        <v>156</v>
      </c>
      <c r="B9" s="69" t="s">
        <v>63</v>
      </c>
      <c r="C9" s="69" t="s">
        <v>64</v>
      </c>
      <c r="D9" s="69" t="s">
        <v>65</v>
      </c>
      <c r="E9" s="69" t="s">
        <v>66</v>
      </c>
      <c r="F9" s="69" t="s">
        <v>42</v>
      </c>
      <c r="G9" s="70" t="s">
        <v>43</v>
      </c>
    </row>
    <row r="10" spans="1:9" x14ac:dyDescent="0.25">
      <c r="A10" s="71" t="s">
        <v>44</v>
      </c>
      <c r="B10" s="61">
        <v>1902660.18</v>
      </c>
      <c r="C10" s="61">
        <v>2447756</v>
      </c>
      <c r="D10" s="61">
        <v>2447756</v>
      </c>
      <c r="E10" s="61">
        <v>2347110.58</v>
      </c>
      <c r="F10" s="62">
        <v>123.36</v>
      </c>
      <c r="G10" s="72">
        <v>95.89</v>
      </c>
    </row>
    <row r="11" spans="1:9" x14ac:dyDescent="0.25">
      <c r="A11" s="71" t="s">
        <v>139</v>
      </c>
      <c r="B11" s="61">
        <v>1902660.18</v>
      </c>
      <c r="C11" s="61">
        <v>2447756</v>
      </c>
      <c r="D11" s="61">
        <v>2447756</v>
      </c>
      <c r="E11" s="61">
        <v>2347110.58</v>
      </c>
      <c r="F11" s="62">
        <v>123.36</v>
      </c>
      <c r="G11" s="72">
        <v>95.89</v>
      </c>
    </row>
    <row r="12" spans="1:9" x14ac:dyDescent="0.25">
      <c r="A12" s="71" t="s">
        <v>140</v>
      </c>
      <c r="B12" s="61">
        <v>442761.27</v>
      </c>
      <c r="C12" s="60"/>
      <c r="D12" s="60"/>
      <c r="E12" s="60"/>
      <c r="F12" s="60"/>
      <c r="G12" s="73"/>
    </row>
    <row r="13" spans="1:9" x14ac:dyDescent="0.25">
      <c r="A13" s="71" t="s">
        <v>141</v>
      </c>
      <c r="B13" s="61">
        <v>442761.27</v>
      </c>
      <c r="C13" s="60"/>
      <c r="D13" s="60"/>
      <c r="E13" s="60"/>
      <c r="F13" s="60"/>
      <c r="G13" s="73"/>
    </row>
    <row r="14" spans="1:9" x14ac:dyDescent="0.25">
      <c r="A14" s="71" t="s">
        <v>45</v>
      </c>
      <c r="B14" s="61">
        <v>442761.27</v>
      </c>
      <c r="C14" s="60"/>
      <c r="D14" s="60"/>
      <c r="E14" s="60"/>
      <c r="F14" s="60"/>
      <c r="G14" s="73"/>
    </row>
    <row r="15" spans="1:9" ht="26.25" x14ac:dyDescent="0.25">
      <c r="A15" s="74" t="s">
        <v>158</v>
      </c>
      <c r="B15" s="64">
        <v>30978.68</v>
      </c>
      <c r="C15" s="63"/>
      <c r="D15" s="63"/>
      <c r="E15" s="63"/>
      <c r="F15" s="63"/>
      <c r="G15" s="75"/>
    </row>
    <row r="16" spans="1:9" ht="26.25" x14ac:dyDescent="0.25">
      <c r="A16" s="49" t="s">
        <v>159</v>
      </c>
      <c r="B16" s="31">
        <v>30978.68</v>
      </c>
      <c r="C16" s="42"/>
      <c r="D16" s="42"/>
      <c r="E16" s="42"/>
      <c r="F16" s="42"/>
      <c r="G16" s="50"/>
    </row>
    <row r="17" spans="1:7" x14ac:dyDescent="0.25">
      <c r="A17" s="49" t="s">
        <v>145</v>
      </c>
      <c r="B17" s="31">
        <v>30978.68</v>
      </c>
      <c r="C17" s="42"/>
      <c r="D17" s="42"/>
      <c r="E17" s="42"/>
      <c r="F17" s="42"/>
      <c r="G17" s="50"/>
    </row>
    <row r="18" spans="1:7" x14ac:dyDescent="0.25">
      <c r="A18" s="49" t="s">
        <v>67</v>
      </c>
      <c r="B18" s="31">
        <v>30978.68</v>
      </c>
      <c r="C18" s="42"/>
      <c r="D18" s="42"/>
      <c r="E18" s="42"/>
      <c r="F18" s="42"/>
      <c r="G18" s="50"/>
    </row>
    <row r="19" spans="1:7" x14ac:dyDescent="0.25">
      <c r="A19" s="49" t="s">
        <v>72</v>
      </c>
      <c r="B19" s="31">
        <v>30927.73</v>
      </c>
      <c r="C19" s="42"/>
      <c r="D19" s="42"/>
      <c r="E19" s="42"/>
      <c r="F19" s="42"/>
      <c r="G19" s="50"/>
    </row>
    <row r="20" spans="1:7" x14ac:dyDescent="0.25">
      <c r="A20" s="49" t="s">
        <v>78</v>
      </c>
      <c r="B20" s="32">
        <v>50.95</v>
      </c>
      <c r="C20" s="42"/>
      <c r="D20" s="42"/>
      <c r="E20" s="42"/>
      <c r="F20" s="42"/>
      <c r="G20" s="50"/>
    </row>
    <row r="21" spans="1:7" ht="26.25" x14ac:dyDescent="0.25">
      <c r="A21" s="74" t="s">
        <v>160</v>
      </c>
      <c r="B21" s="64">
        <v>37225.78</v>
      </c>
      <c r="C21" s="63"/>
      <c r="D21" s="63"/>
      <c r="E21" s="63"/>
      <c r="F21" s="63"/>
      <c r="G21" s="75"/>
    </row>
    <row r="22" spans="1:7" ht="26.25" x14ac:dyDescent="0.25">
      <c r="A22" s="49" t="s">
        <v>161</v>
      </c>
      <c r="B22" s="31">
        <v>31843.01</v>
      </c>
      <c r="C22" s="42"/>
      <c r="D22" s="42"/>
      <c r="E22" s="42"/>
      <c r="F22" s="42"/>
      <c r="G22" s="50"/>
    </row>
    <row r="23" spans="1:7" x14ac:dyDescent="0.25">
      <c r="A23" s="49" t="s">
        <v>144</v>
      </c>
      <c r="B23" s="31">
        <v>9840.8799999999992</v>
      </c>
      <c r="C23" s="42"/>
      <c r="D23" s="42"/>
      <c r="E23" s="42"/>
      <c r="F23" s="42"/>
      <c r="G23" s="50"/>
    </row>
    <row r="24" spans="1:7" x14ac:dyDescent="0.25">
      <c r="A24" s="49" t="s">
        <v>67</v>
      </c>
      <c r="B24" s="31">
        <v>9840.8799999999992</v>
      </c>
      <c r="C24" s="42"/>
      <c r="D24" s="42"/>
      <c r="E24" s="42"/>
      <c r="F24" s="42"/>
      <c r="G24" s="50"/>
    </row>
    <row r="25" spans="1:7" x14ac:dyDescent="0.25">
      <c r="A25" s="49" t="s">
        <v>68</v>
      </c>
      <c r="B25" s="31">
        <v>9564.16</v>
      </c>
      <c r="C25" s="42"/>
      <c r="D25" s="42"/>
      <c r="E25" s="42"/>
      <c r="F25" s="42"/>
      <c r="G25" s="50"/>
    </row>
    <row r="26" spans="1:7" x14ac:dyDescent="0.25">
      <c r="A26" s="49" t="s">
        <v>72</v>
      </c>
      <c r="B26" s="32">
        <v>276.72000000000003</v>
      </c>
      <c r="C26" s="42"/>
      <c r="D26" s="42"/>
      <c r="E26" s="42"/>
      <c r="F26" s="42"/>
      <c r="G26" s="50"/>
    </row>
    <row r="27" spans="1:7" x14ac:dyDescent="0.25">
      <c r="A27" s="49" t="s">
        <v>147</v>
      </c>
      <c r="B27" s="31">
        <v>22002.13</v>
      </c>
      <c r="C27" s="42"/>
      <c r="D27" s="42"/>
      <c r="E27" s="42"/>
      <c r="F27" s="42"/>
      <c r="G27" s="50"/>
    </row>
    <row r="28" spans="1:7" x14ac:dyDescent="0.25">
      <c r="A28" s="49" t="s">
        <v>67</v>
      </c>
      <c r="B28" s="31">
        <v>22002.13</v>
      </c>
      <c r="C28" s="42"/>
      <c r="D28" s="42"/>
      <c r="E28" s="42"/>
      <c r="F28" s="42"/>
      <c r="G28" s="50"/>
    </row>
    <row r="29" spans="1:7" x14ac:dyDescent="0.25">
      <c r="A29" s="49" t="s">
        <v>68</v>
      </c>
      <c r="B29" s="31">
        <v>12781.89</v>
      </c>
      <c r="C29" s="42"/>
      <c r="D29" s="42"/>
      <c r="E29" s="42"/>
      <c r="F29" s="42"/>
      <c r="G29" s="50"/>
    </row>
    <row r="30" spans="1:7" x14ac:dyDescent="0.25">
      <c r="A30" s="49" t="s">
        <v>72</v>
      </c>
      <c r="B30" s="31">
        <v>9220.24</v>
      </c>
      <c r="C30" s="42"/>
      <c r="D30" s="42"/>
      <c r="E30" s="42"/>
      <c r="F30" s="42"/>
      <c r="G30" s="50"/>
    </row>
    <row r="31" spans="1:7" x14ac:dyDescent="0.25">
      <c r="A31" s="49" t="s">
        <v>162</v>
      </c>
      <c r="B31" s="31">
        <v>1700.07</v>
      </c>
      <c r="C31" s="42"/>
      <c r="D31" s="42"/>
      <c r="E31" s="42"/>
      <c r="F31" s="42"/>
      <c r="G31" s="50"/>
    </row>
    <row r="32" spans="1:7" x14ac:dyDescent="0.25">
      <c r="A32" s="49" t="s">
        <v>144</v>
      </c>
      <c r="B32" s="31">
        <v>1700.07</v>
      </c>
      <c r="C32" s="42"/>
      <c r="D32" s="42"/>
      <c r="E32" s="42"/>
      <c r="F32" s="42"/>
      <c r="G32" s="50"/>
    </row>
    <row r="33" spans="1:7" x14ac:dyDescent="0.25">
      <c r="A33" s="49" t="s">
        <v>67</v>
      </c>
      <c r="B33" s="31">
        <v>1700.07</v>
      </c>
      <c r="C33" s="42"/>
      <c r="D33" s="42"/>
      <c r="E33" s="42"/>
      <c r="F33" s="42"/>
      <c r="G33" s="50"/>
    </row>
    <row r="34" spans="1:7" x14ac:dyDescent="0.25">
      <c r="A34" s="49" t="s">
        <v>68</v>
      </c>
      <c r="B34" s="31">
        <v>1700.07</v>
      </c>
      <c r="C34" s="42"/>
      <c r="D34" s="42"/>
      <c r="E34" s="42"/>
      <c r="F34" s="42"/>
      <c r="G34" s="50"/>
    </row>
    <row r="35" spans="1:7" x14ac:dyDescent="0.25">
      <c r="A35" s="49" t="s">
        <v>163</v>
      </c>
      <c r="B35" s="31">
        <v>2540.0300000000002</v>
      </c>
      <c r="C35" s="42"/>
      <c r="D35" s="42"/>
      <c r="E35" s="42"/>
      <c r="F35" s="42"/>
      <c r="G35" s="50"/>
    </row>
    <row r="36" spans="1:7" x14ac:dyDescent="0.25">
      <c r="A36" s="49" t="s">
        <v>144</v>
      </c>
      <c r="B36" s="31">
        <v>2540.0300000000002</v>
      </c>
      <c r="C36" s="42"/>
      <c r="D36" s="42"/>
      <c r="E36" s="42"/>
      <c r="F36" s="42"/>
      <c r="G36" s="50"/>
    </row>
    <row r="37" spans="1:7" x14ac:dyDescent="0.25">
      <c r="A37" s="49" t="s">
        <v>67</v>
      </c>
      <c r="B37" s="31">
        <v>2540.0300000000002</v>
      </c>
      <c r="C37" s="42"/>
      <c r="D37" s="42"/>
      <c r="E37" s="42"/>
      <c r="F37" s="42"/>
      <c r="G37" s="50"/>
    </row>
    <row r="38" spans="1:7" x14ac:dyDescent="0.25">
      <c r="A38" s="49" t="s">
        <v>68</v>
      </c>
      <c r="B38" s="31">
        <v>2275.2600000000002</v>
      </c>
      <c r="C38" s="42"/>
      <c r="D38" s="42"/>
      <c r="E38" s="42"/>
      <c r="F38" s="42"/>
      <c r="G38" s="50"/>
    </row>
    <row r="39" spans="1:7" x14ac:dyDescent="0.25">
      <c r="A39" s="49" t="s">
        <v>72</v>
      </c>
      <c r="B39" s="32">
        <v>264.77</v>
      </c>
      <c r="C39" s="42"/>
      <c r="D39" s="42"/>
      <c r="E39" s="42"/>
      <c r="F39" s="42"/>
      <c r="G39" s="50"/>
    </row>
    <row r="40" spans="1:7" x14ac:dyDescent="0.25">
      <c r="A40" s="49" t="s">
        <v>164</v>
      </c>
      <c r="B40" s="31">
        <v>1142.67</v>
      </c>
      <c r="C40" s="42"/>
      <c r="D40" s="42"/>
      <c r="E40" s="42"/>
      <c r="F40" s="42"/>
      <c r="G40" s="50"/>
    </row>
    <row r="41" spans="1:7" x14ac:dyDescent="0.25">
      <c r="A41" s="49" t="s">
        <v>144</v>
      </c>
      <c r="B41" s="31">
        <v>1142.67</v>
      </c>
      <c r="C41" s="42"/>
      <c r="D41" s="42"/>
      <c r="E41" s="42"/>
      <c r="F41" s="42"/>
      <c r="G41" s="50"/>
    </row>
    <row r="42" spans="1:7" x14ac:dyDescent="0.25">
      <c r="A42" s="49" t="s">
        <v>67</v>
      </c>
      <c r="B42" s="31">
        <v>1142.67</v>
      </c>
      <c r="C42" s="42"/>
      <c r="D42" s="42"/>
      <c r="E42" s="42"/>
      <c r="F42" s="42"/>
      <c r="G42" s="50"/>
    </row>
    <row r="43" spans="1:7" x14ac:dyDescent="0.25">
      <c r="A43" s="49" t="s">
        <v>68</v>
      </c>
      <c r="B43" s="31">
        <v>1142.67</v>
      </c>
      <c r="C43" s="42"/>
      <c r="D43" s="42"/>
      <c r="E43" s="42"/>
      <c r="F43" s="42"/>
      <c r="G43" s="50"/>
    </row>
    <row r="44" spans="1:7" ht="26.25" x14ac:dyDescent="0.25">
      <c r="A44" s="74" t="s">
        <v>165</v>
      </c>
      <c r="B44" s="64">
        <v>374556.81</v>
      </c>
      <c r="C44" s="63"/>
      <c r="D44" s="63"/>
      <c r="E44" s="63"/>
      <c r="F44" s="63"/>
      <c r="G44" s="75"/>
    </row>
    <row r="45" spans="1:7" ht="26.25" x14ac:dyDescent="0.25">
      <c r="A45" s="49" t="s">
        <v>166</v>
      </c>
      <c r="B45" s="31">
        <v>8545.08</v>
      </c>
      <c r="C45" s="42"/>
      <c r="D45" s="42"/>
      <c r="E45" s="42"/>
      <c r="F45" s="42"/>
      <c r="G45" s="50"/>
    </row>
    <row r="46" spans="1:7" x14ac:dyDescent="0.25">
      <c r="A46" s="49" t="s">
        <v>146</v>
      </c>
      <c r="B46" s="32">
        <v>44.33</v>
      </c>
      <c r="C46" s="42"/>
      <c r="D46" s="42"/>
      <c r="E46" s="42"/>
      <c r="F46" s="42"/>
      <c r="G46" s="50"/>
    </row>
    <row r="47" spans="1:7" x14ac:dyDescent="0.25">
      <c r="A47" s="49" t="s">
        <v>67</v>
      </c>
      <c r="B47" s="32">
        <v>44.33</v>
      </c>
      <c r="C47" s="42"/>
      <c r="D47" s="42"/>
      <c r="E47" s="42"/>
      <c r="F47" s="42"/>
      <c r="G47" s="50"/>
    </row>
    <row r="48" spans="1:7" x14ac:dyDescent="0.25">
      <c r="A48" s="49" t="s">
        <v>72</v>
      </c>
      <c r="B48" s="32">
        <v>44.33</v>
      </c>
      <c r="C48" s="42"/>
      <c r="D48" s="42"/>
      <c r="E48" s="42"/>
      <c r="F48" s="42"/>
      <c r="G48" s="50"/>
    </row>
    <row r="49" spans="1:7" x14ac:dyDescent="0.25">
      <c r="A49" s="49" t="s">
        <v>147</v>
      </c>
      <c r="B49" s="31">
        <v>3927.29</v>
      </c>
      <c r="C49" s="42"/>
      <c r="D49" s="42"/>
      <c r="E49" s="42"/>
      <c r="F49" s="42"/>
      <c r="G49" s="50"/>
    </row>
    <row r="50" spans="1:7" x14ac:dyDescent="0.25">
      <c r="A50" s="49" t="s">
        <v>67</v>
      </c>
      <c r="B50" s="31">
        <v>3927.29</v>
      </c>
      <c r="C50" s="42"/>
      <c r="D50" s="42"/>
      <c r="E50" s="42"/>
      <c r="F50" s="42"/>
      <c r="G50" s="50"/>
    </row>
    <row r="51" spans="1:7" x14ac:dyDescent="0.25">
      <c r="A51" s="49" t="s">
        <v>72</v>
      </c>
      <c r="B51" s="31">
        <v>3927.29</v>
      </c>
      <c r="C51" s="42"/>
      <c r="D51" s="42"/>
      <c r="E51" s="42"/>
      <c r="F51" s="42"/>
      <c r="G51" s="50"/>
    </row>
    <row r="52" spans="1:7" x14ac:dyDescent="0.25">
      <c r="A52" s="49" t="s">
        <v>148</v>
      </c>
      <c r="B52" s="31">
        <v>2866.38</v>
      </c>
      <c r="C52" s="42"/>
      <c r="D52" s="42"/>
      <c r="E52" s="42"/>
      <c r="F52" s="42"/>
      <c r="G52" s="50"/>
    </row>
    <row r="53" spans="1:7" x14ac:dyDescent="0.25">
      <c r="A53" s="49" t="s">
        <v>67</v>
      </c>
      <c r="B53" s="31">
        <v>2866.38</v>
      </c>
      <c r="C53" s="42"/>
      <c r="D53" s="42"/>
      <c r="E53" s="42"/>
      <c r="F53" s="42"/>
      <c r="G53" s="50"/>
    </row>
    <row r="54" spans="1:7" x14ac:dyDescent="0.25">
      <c r="A54" s="49" t="s">
        <v>72</v>
      </c>
      <c r="B54" s="31">
        <v>2866.38</v>
      </c>
      <c r="C54" s="42"/>
      <c r="D54" s="42"/>
      <c r="E54" s="42"/>
      <c r="F54" s="42"/>
      <c r="G54" s="50"/>
    </row>
    <row r="55" spans="1:7" x14ac:dyDescent="0.25">
      <c r="A55" s="49" t="s">
        <v>149</v>
      </c>
      <c r="B55" s="31">
        <v>1707.08</v>
      </c>
      <c r="C55" s="42"/>
      <c r="D55" s="42"/>
      <c r="E55" s="42"/>
      <c r="F55" s="42"/>
      <c r="G55" s="50"/>
    </row>
    <row r="56" spans="1:7" x14ac:dyDescent="0.25">
      <c r="A56" s="49" t="s">
        <v>67</v>
      </c>
      <c r="B56" s="31">
        <v>1707.08</v>
      </c>
      <c r="C56" s="42"/>
      <c r="D56" s="42"/>
      <c r="E56" s="42"/>
      <c r="F56" s="42"/>
      <c r="G56" s="50"/>
    </row>
    <row r="57" spans="1:7" x14ac:dyDescent="0.25">
      <c r="A57" s="49" t="s">
        <v>72</v>
      </c>
      <c r="B57" s="31">
        <v>1707.08</v>
      </c>
      <c r="C57" s="42"/>
      <c r="D57" s="42"/>
      <c r="E57" s="42"/>
      <c r="F57" s="42"/>
      <c r="G57" s="50"/>
    </row>
    <row r="58" spans="1:7" ht="26.25" x14ac:dyDescent="0.25">
      <c r="A58" s="49" t="s">
        <v>167</v>
      </c>
      <c r="B58" s="31">
        <v>334214.40000000002</v>
      </c>
      <c r="C58" s="42"/>
      <c r="D58" s="42"/>
      <c r="E58" s="42"/>
      <c r="F58" s="42"/>
      <c r="G58" s="50"/>
    </row>
    <row r="59" spans="1:7" x14ac:dyDescent="0.25">
      <c r="A59" s="49" t="s">
        <v>148</v>
      </c>
      <c r="B59" s="31">
        <v>334214.40000000002</v>
      </c>
      <c r="C59" s="42"/>
      <c r="D59" s="42"/>
      <c r="E59" s="42"/>
      <c r="F59" s="42"/>
      <c r="G59" s="50"/>
    </row>
    <row r="60" spans="1:7" x14ac:dyDescent="0.25">
      <c r="A60" s="49" t="s">
        <v>67</v>
      </c>
      <c r="B60" s="31">
        <v>334214.40000000002</v>
      </c>
      <c r="C60" s="42"/>
      <c r="D60" s="42"/>
      <c r="E60" s="42"/>
      <c r="F60" s="42"/>
      <c r="G60" s="50"/>
    </row>
    <row r="61" spans="1:7" x14ac:dyDescent="0.25">
      <c r="A61" s="49" t="s">
        <v>68</v>
      </c>
      <c r="B61" s="31">
        <v>326803.21999999997</v>
      </c>
      <c r="C61" s="42"/>
      <c r="D61" s="42"/>
      <c r="E61" s="42"/>
      <c r="F61" s="42"/>
      <c r="G61" s="50"/>
    </row>
    <row r="62" spans="1:7" x14ac:dyDescent="0.25">
      <c r="A62" s="49" t="s">
        <v>72</v>
      </c>
      <c r="B62" s="31">
        <v>7405.73</v>
      </c>
      <c r="C62" s="42"/>
      <c r="D62" s="42"/>
      <c r="E62" s="42"/>
      <c r="F62" s="42"/>
      <c r="G62" s="50"/>
    </row>
    <row r="63" spans="1:7" x14ac:dyDescent="0.25">
      <c r="A63" s="49" t="s">
        <v>78</v>
      </c>
      <c r="B63" s="32">
        <v>5.45</v>
      </c>
      <c r="C63" s="42"/>
      <c r="D63" s="42"/>
      <c r="E63" s="42"/>
      <c r="F63" s="42"/>
      <c r="G63" s="50"/>
    </row>
    <row r="64" spans="1:7" x14ac:dyDescent="0.25">
      <c r="A64" s="49" t="s">
        <v>168</v>
      </c>
      <c r="B64" s="31">
        <v>31797.33</v>
      </c>
      <c r="C64" s="42"/>
      <c r="D64" s="42"/>
      <c r="E64" s="42"/>
      <c r="F64" s="42"/>
      <c r="G64" s="50"/>
    </row>
    <row r="65" spans="1:7" x14ac:dyDescent="0.25">
      <c r="A65" s="49" t="s">
        <v>148</v>
      </c>
      <c r="B65" s="31">
        <v>31797.33</v>
      </c>
      <c r="C65" s="42"/>
      <c r="D65" s="42"/>
      <c r="E65" s="42"/>
      <c r="F65" s="42"/>
      <c r="G65" s="50"/>
    </row>
    <row r="66" spans="1:7" x14ac:dyDescent="0.25">
      <c r="A66" s="49" t="s">
        <v>67</v>
      </c>
      <c r="B66" s="31">
        <v>31797.33</v>
      </c>
      <c r="C66" s="42"/>
      <c r="D66" s="42"/>
      <c r="E66" s="42"/>
      <c r="F66" s="42"/>
      <c r="G66" s="50"/>
    </row>
    <row r="67" spans="1:7" x14ac:dyDescent="0.25">
      <c r="A67" s="49" t="s">
        <v>72</v>
      </c>
      <c r="B67" s="31">
        <v>31797.33</v>
      </c>
      <c r="C67" s="42"/>
      <c r="D67" s="42"/>
      <c r="E67" s="42"/>
      <c r="F67" s="42"/>
      <c r="G67" s="50"/>
    </row>
    <row r="68" spans="1:7" ht="26.25" x14ac:dyDescent="0.25">
      <c r="A68" s="71" t="s">
        <v>142</v>
      </c>
      <c r="B68" s="61">
        <v>1459898.91</v>
      </c>
      <c r="C68" s="61">
        <v>2447756</v>
      </c>
      <c r="D68" s="61">
        <v>2447756</v>
      </c>
      <c r="E68" s="61">
        <v>2347110.58</v>
      </c>
      <c r="F68" s="62">
        <v>160.77000000000001</v>
      </c>
      <c r="G68" s="72">
        <v>95.89</v>
      </c>
    </row>
    <row r="69" spans="1:7" x14ac:dyDescent="0.25">
      <c r="A69" s="71" t="s">
        <v>143</v>
      </c>
      <c r="B69" s="61">
        <v>1459898.91</v>
      </c>
      <c r="C69" s="61">
        <v>2447756</v>
      </c>
      <c r="D69" s="61">
        <v>2447756</v>
      </c>
      <c r="E69" s="61">
        <v>2347110.58</v>
      </c>
      <c r="F69" s="62">
        <v>160.77000000000001</v>
      </c>
      <c r="G69" s="72">
        <v>95.89</v>
      </c>
    </row>
    <row r="70" spans="1:7" x14ac:dyDescent="0.25">
      <c r="A70" s="71" t="s">
        <v>45</v>
      </c>
      <c r="B70" s="61">
        <v>1459898.91</v>
      </c>
      <c r="C70" s="61">
        <v>2447756</v>
      </c>
      <c r="D70" s="61">
        <v>2447756</v>
      </c>
      <c r="E70" s="61">
        <v>2347110.58</v>
      </c>
      <c r="F70" s="62">
        <v>160.77000000000001</v>
      </c>
      <c r="G70" s="72">
        <v>95.89</v>
      </c>
    </row>
    <row r="71" spans="1:7" ht="26.25" x14ac:dyDescent="0.25">
      <c r="A71" s="74" t="s">
        <v>158</v>
      </c>
      <c r="B71" s="64">
        <v>75175.44</v>
      </c>
      <c r="C71" s="64">
        <v>91118</v>
      </c>
      <c r="D71" s="64">
        <v>91118</v>
      </c>
      <c r="E71" s="64">
        <v>88437.79</v>
      </c>
      <c r="F71" s="65">
        <v>117.64</v>
      </c>
      <c r="G71" s="76">
        <v>97.06</v>
      </c>
    </row>
    <row r="72" spans="1:7" ht="26.25" x14ac:dyDescent="0.25">
      <c r="A72" s="49" t="s">
        <v>159</v>
      </c>
      <c r="B72" s="31">
        <v>65176.639999999999</v>
      </c>
      <c r="C72" s="31">
        <v>91118</v>
      </c>
      <c r="D72" s="31">
        <v>91118</v>
      </c>
      <c r="E72" s="31">
        <v>88437.79</v>
      </c>
      <c r="F72" s="32">
        <v>135.69</v>
      </c>
      <c r="G72" s="51">
        <v>97.06</v>
      </c>
    </row>
    <row r="73" spans="1:7" x14ac:dyDescent="0.25">
      <c r="A73" s="49" t="s">
        <v>144</v>
      </c>
      <c r="B73" s="31">
        <v>10566.32</v>
      </c>
      <c r="C73" s="42"/>
      <c r="D73" s="42"/>
      <c r="E73" s="42"/>
      <c r="F73" s="42"/>
      <c r="G73" s="50"/>
    </row>
    <row r="74" spans="1:7" x14ac:dyDescent="0.25">
      <c r="A74" s="49" t="s">
        <v>67</v>
      </c>
      <c r="B74" s="31">
        <v>10566.32</v>
      </c>
      <c r="C74" s="42"/>
      <c r="D74" s="42"/>
      <c r="E74" s="42"/>
      <c r="F74" s="42"/>
      <c r="G74" s="50"/>
    </row>
    <row r="75" spans="1:7" x14ac:dyDescent="0.25">
      <c r="A75" s="49" t="s">
        <v>72</v>
      </c>
      <c r="B75" s="31">
        <v>10566.32</v>
      </c>
      <c r="C75" s="42"/>
      <c r="D75" s="42"/>
      <c r="E75" s="42"/>
      <c r="F75" s="42"/>
      <c r="G75" s="50"/>
    </row>
    <row r="76" spans="1:7" x14ac:dyDescent="0.25">
      <c r="A76" s="49" t="s">
        <v>145</v>
      </c>
      <c r="B76" s="31">
        <v>54610.32</v>
      </c>
      <c r="C76" s="31">
        <v>91118</v>
      </c>
      <c r="D76" s="31">
        <v>91118</v>
      </c>
      <c r="E76" s="31">
        <v>88437.79</v>
      </c>
      <c r="F76" s="32">
        <v>161.94</v>
      </c>
      <c r="G76" s="51">
        <v>97.06</v>
      </c>
    </row>
    <row r="77" spans="1:7" x14ac:dyDescent="0.25">
      <c r="A77" s="49" t="s">
        <v>67</v>
      </c>
      <c r="B77" s="31">
        <v>54610.32</v>
      </c>
      <c r="C77" s="31">
        <v>91118</v>
      </c>
      <c r="D77" s="31">
        <v>91118</v>
      </c>
      <c r="E77" s="31">
        <v>88437.79</v>
      </c>
      <c r="F77" s="32">
        <v>161.94</v>
      </c>
      <c r="G77" s="51">
        <v>97.06</v>
      </c>
    </row>
    <row r="78" spans="1:7" x14ac:dyDescent="0.25">
      <c r="A78" s="49" t="s">
        <v>72</v>
      </c>
      <c r="B78" s="31">
        <v>54461.85</v>
      </c>
      <c r="C78" s="31">
        <v>90928</v>
      </c>
      <c r="D78" s="31">
        <v>90928</v>
      </c>
      <c r="E78" s="31">
        <v>88251.12</v>
      </c>
      <c r="F78" s="32">
        <v>162.04</v>
      </c>
      <c r="G78" s="51">
        <v>97.06</v>
      </c>
    </row>
    <row r="79" spans="1:7" x14ac:dyDescent="0.25">
      <c r="A79" s="49" t="s">
        <v>78</v>
      </c>
      <c r="B79" s="32">
        <v>148.47</v>
      </c>
      <c r="C79" s="32">
        <v>190</v>
      </c>
      <c r="D79" s="32">
        <v>190</v>
      </c>
      <c r="E79" s="32">
        <v>186.67</v>
      </c>
      <c r="F79" s="32">
        <v>125.73</v>
      </c>
      <c r="G79" s="51">
        <v>98.25</v>
      </c>
    </row>
    <row r="80" spans="1:7" ht="26.25" x14ac:dyDescent="0.25">
      <c r="A80" s="49" t="s">
        <v>169</v>
      </c>
      <c r="B80" s="31">
        <v>9998.7999999999993</v>
      </c>
      <c r="C80" s="42"/>
      <c r="D80" s="42"/>
      <c r="E80" s="42"/>
      <c r="F80" s="42"/>
      <c r="G80" s="50"/>
    </row>
    <row r="81" spans="1:7" x14ac:dyDescent="0.25">
      <c r="A81" s="49" t="s">
        <v>144</v>
      </c>
      <c r="B81" s="31">
        <v>9998.7999999999993</v>
      </c>
      <c r="C81" s="42"/>
      <c r="D81" s="42"/>
      <c r="E81" s="42"/>
      <c r="F81" s="42"/>
      <c r="G81" s="50"/>
    </row>
    <row r="82" spans="1:7" x14ac:dyDescent="0.25">
      <c r="A82" s="49" t="s">
        <v>84</v>
      </c>
      <c r="B82" s="31">
        <v>9998.7999999999993</v>
      </c>
      <c r="C82" s="42"/>
      <c r="D82" s="42"/>
      <c r="E82" s="42"/>
      <c r="F82" s="42"/>
      <c r="G82" s="50"/>
    </row>
    <row r="83" spans="1:7" x14ac:dyDescent="0.25">
      <c r="A83" s="49" t="s">
        <v>85</v>
      </c>
      <c r="B83" s="31">
        <v>9998.7999999999993</v>
      </c>
      <c r="C83" s="42"/>
      <c r="D83" s="42"/>
      <c r="E83" s="42"/>
      <c r="F83" s="42"/>
      <c r="G83" s="50"/>
    </row>
    <row r="84" spans="1:7" ht="26.25" x14ac:dyDescent="0.25">
      <c r="A84" s="74" t="s">
        <v>160</v>
      </c>
      <c r="B84" s="64">
        <v>112175.38</v>
      </c>
      <c r="C84" s="64">
        <v>213510</v>
      </c>
      <c r="D84" s="64">
        <v>213510</v>
      </c>
      <c r="E84" s="64">
        <v>198491.64</v>
      </c>
      <c r="F84" s="65">
        <v>176.95</v>
      </c>
      <c r="G84" s="76">
        <v>92.97</v>
      </c>
    </row>
    <row r="85" spans="1:7" ht="26.25" x14ac:dyDescent="0.25">
      <c r="A85" s="49" t="s">
        <v>161</v>
      </c>
      <c r="B85" s="31">
        <v>101007.87</v>
      </c>
      <c r="C85" s="31">
        <v>202400</v>
      </c>
      <c r="D85" s="31">
        <v>202400</v>
      </c>
      <c r="E85" s="31">
        <v>188840.16</v>
      </c>
      <c r="F85" s="32">
        <v>186.96</v>
      </c>
      <c r="G85" s="51">
        <v>93.3</v>
      </c>
    </row>
    <row r="86" spans="1:7" x14ac:dyDescent="0.25">
      <c r="A86" s="49" t="s">
        <v>144</v>
      </c>
      <c r="B86" s="31">
        <v>44909.32</v>
      </c>
      <c r="C86" s="31">
        <v>94900</v>
      </c>
      <c r="D86" s="31">
        <v>94900</v>
      </c>
      <c r="E86" s="31">
        <v>90523.79</v>
      </c>
      <c r="F86" s="32">
        <v>201.57</v>
      </c>
      <c r="G86" s="51">
        <v>95.39</v>
      </c>
    </row>
    <row r="87" spans="1:7" x14ac:dyDescent="0.25">
      <c r="A87" s="49" t="s">
        <v>67</v>
      </c>
      <c r="B87" s="31">
        <v>44909.32</v>
      </c>
      <c r="C87" s="31">
        <v>94900</v>
      </c>
      <c r="D87" s="31">
        <v>94900</v>
      </c>
      <c r="E87" s="31">
        <v>90523.79</v>
      </c>
      <c r="F87" s="32">
        <v>201.57</v>
      </c>
      <c r="G87" s="51">
        <v>95.39</v>
      </c>
    </row>
    <row r="88" spans="1:7" x14ac:dyDescent="0.25">
      <c r="A88" s="49" t="s">
        <v>68</v>
      </c>
      <c r="B88" s="31">
        <v>43847.61</v>
      </c>
      <c r="C88" s="31">
        <v>92700</v>
      </c>
      <c r="D88" s="31">
        <v>92700</v>
      </c>
      <c r="E88" s="31">
        <v>88390.16</v>
      </c>
      <c r="F88" s="32">
        <v>201.58</v>
      </c>
      <c r="G88" s="51">
        <v>95.35</v>
      </c>
    </row>
    <row r="89" spans="1:7" x14ac:dyDescent="0.25">
      <c r="A89" s="49" t="s">
        <v>72</v>
      </c>
      <c r="B89" s="31">
        <v>1061.71</v>
      </c>
      <c r="C89" s="31">
        <v>2200</v>
      </c>
      <c r="D89" s="31">
        <v>2200</v>
      </c>
      <c r="E89" s="31">
        <v>2133.63</v>
      </c>
      <c r="F89" s="32">
        <v>200.96</v>
      </c>
      <c r="G89" s="51">
        <v>96.98</v>
      </c>
    </row>
    <row r="90" spans="1:7" x14ac:dyDescent="0.25">
      <c r="A90" s="49" t="s">
        <v>147</v>
      </c>
      <c r="B90" s="31">
        <v>56098.55</v>
      </c>
      <c r="C90" s="31">
        <v>106500</v>
      </c>
      <c r="D90" s="31">
        <v>106500</v>
      </c>
      <c r="E90" s="31">
        <v>98316.37</v>
      </c>
      <c r="F90" s="32">
        <v>175.26</v>
      </c>
      <c r="G90" s="51">
        <v>92.32</v>
      </c>
    </row>
    <row r="91" spans="1:7" x14ac:dyDescent="0.25">
      <c r="A91" s="49" t="s">
        <v>67</v>
      </c>
      <c r="B91" s="31">
        <v>56098.55</v>
      </c>
      <c r="C91" s="31">
        <v>106500</v>
      </c>
      <c r="D91" s="31">
        <v>106500</v>
      </c>
      <c r="E91" s="31">
        <v>98316.37</v>
      </c>
      <c r="F91" s="32">
        <v>175.26</v>
      </c>
      <c r="G91" s="51">
        <v>92.32</v>
      </c>
    </row>
    <row r="92" spans="1:7" x14ac:dyDescent="0.25">
      <c r="A92" s="49" t="s">
        <v>68</v>
      </c>
      <c r="B92" s="31">
        <v>33548.44</v>
      </c>
      <c r="C92" s="31">
        <v>65000</v>
      </c>
      <c r="D92" s="31">
        <v>65000</v>
      </c>
      <c r="E92" s="31">
        <v>63904.5</v>
      </c>
      <c r="F92" s="32">
        <v>190.48</v>
      </c>
      <c r="G92" s="51">
        <v>98.31</v>
      </c>
    </row>
    <row r="93" spans="1:7" x14ac:dyDescent="0.25">
      <c r="A93" s="49" t="s">
        <v>72</v>
      </c>
      <c r="B93" s="31">
        <v>22550.11</v>
      </c>
      <c r="C93" s="31">
        <v>41500</v>
      </c>
      <c r="D93" s="31">
        <v>41500</v>
      </c>
      <c r="E93" s="31">
        <v>34411.870000000003</v>
      </c>
      <c r="F93" s="32">
        <v>152.6</v>
      </c>
      <c r="G93" s="51">
        <v>82.92</v>
      </c>
    </row>
    <row r="94" spans="1:7" ht="26.25" x14ac:dyDescent="0.25">
      <c r="A94" s="49" t="s">
        <v>154</v>
      </c>
      <c r="B94" s="42"/>
      <c r="C94" s="31">
        <v>1000</v>
      </c>
      <c r="D94" s="31">
        <v>1000</v>
      </c>
      <c r="E94" s="42"/>
      <c r="F94" s="42"/>
      <c r="G94" s="50"/>
    </row>
    <row r="95" spans="1:7" x14ac:dyDescent="0.25">
      <c r="A95" s="49" t="s">
        <v>67</v>
      </c>
      <c r="B95" s="42"/>
      <c r="C95" s="31">
        <v>1000</v>
      </c>
      <c r="D95" s="31">
        <v>1000</v>
      </c>
      <c r="E95" s="42"/>
      <c r="F95" s="42"/>
      <c r="G95" s="50"/>
    </row>
    <row r="96" spans="1:7" x14ac:dyDescent="0.25">
      <c r="A96" s="49" t="s">
        <v>68</v>
      </c>
      <c r="B96" s="42"/>
      <c r="C96" s="31">
        <v>1000</v>
      </c>
      <c r="D96" s="31">
        <v>1000</v>
      </c>
      <c r="E96" s="42"/>
      <c r="F96" s="42"/>
      <c r="G96" s="50"/>
    </row>
    <row r="97" spans="1:7" x14ac:dyDescent="0.25">
      <c r="A97" s="49" t="s">
        <v>170</v>
      </c>
      <c r="B97" s="31">
        <v>1012.44</v>
      </c>
      <c r="C97" s="31">
        <v>1327</v>
      </c>
      <c r="D97" s="31">
        <v>1327</v>
      </c>
      <c r="E97" s="31">
        <v>1240.57</v>
      </c>
      <c r="F97" s="32">
        <v>122.53</v>
      </c>
      <c r="G97" s="51">
        <v>93.49</v>
      </c>
    </row>
    <row r="98" spans="1:7" x14ac:dyDescent="0.25">
      <c r="A98" s="49" t="s">
        <v>144</v>
      </c>
      <c r="B98" s="31">
        <v>1012.44</v>
      </c>
      <c r="C98" s="31">
        <v>1327</v>
      </c>
      <c r="D98" s="31">
        <v>1327</v>
      </c>
      <c r="E98" s="31">
        <v>1240.57</v>
      </c>
      <c r="F98" s="32">
        <v>122.53</v>
      </c>
      <c r="G98" s="51">
        <v>93.49</v>
      </c>
    </row>
    <row r="99" spans="1:7" x14ac:dyDescent="0.25">
      <c r="A99" s="49" t="s">
        <v>67</v>
      </c>
      <c r="B99" s="31">
        <v>1012.44</v>
      </c>
      <c r="C99" s="31">
        <v>1327</v>
      </c>
      <c r="D99" s="31">
        <v>1327</v>
      </c>
      <c r="E99" s="31">
        <v>1240.57</v>
      </c>
      <c r="F99" s="32">
        <v>122.53</v>
      </c>
      <c r="G99" s="51">
        <v>93.49</v>
      </c>
    </row>
    <row r="100" spans="1:7" x14ac:dyDescent="0.25">
      <c r="A100" s="49" t="s">
        <v>72</v>
      </c>
      <c r="B100" s="31">
        <v>1012.44</v>
      </c>
      <c r="C100" s="31">
        <v>1327</v>
      </c>
      <c r="D100" s="31">
        <v>1327</v>
      </c>
      <c r="E100" s="31">
        <v>1240.57</v>
      </c>
      <c r="F100" s="32">
        <v>122.53</v>
      </c>
      <c r="G100" s="51">
        <v>93.49</v>
      </c>
    </row>
    <row r="101" spans="1:7" x14ac:dyDescent="0.25">
      <c r="A101" s="49" t="s">
        <v>171</v>
      </c>
      <c r="B101" s="42"/>
      <c r="C101" s="32">
        <v>873</v>
      </c>
      <c r="D101" s="32">
        <v>873</v>
      </c>
      <c r="E101" s="32">
        <v>822.9</v>
      </c>
      <c r="F101" s="42"/>
      <c r="G101" s="51">
        <v>94.26</v>
      </c>
    </row>
    <row r="102" spans="1:7" x14ac:dyDescent="0.25">
      <c r="A102" s="49" t="s">
        <v>144</v>
      </c>
      <c r="B102" s="42"/>
      <c r="C102" s="32">
        <v>873</v>
      </c>
      <c r="D102" s="32">
        <v>873</v>
      </c>
      <c r="E102" s="32">
        <v>822.9</v>
      </c>
      <c r="F102" s="42"/>
      <c r="G102" s="51">
        <v>94.26</v>
      </c>
    </row>
    <row r="103" spans="1:7" x14ac:dyDescent="0.25">
      <c r="A103" s="49" t="s">
        <v>67</v>
      </c>
      <c r="B103" s="42"/>
      <c r="C103" s="32">
        <v>873</v>
      </c>
      <c r="D103" s="32">
        <v>873</v>
      </c>
      <c r="E103" s="32">
        <v>822.9</v>
      </c>
      <c r="F103" s="42"/>
      <c r="G103" s="51">
        <v>94.26</v>
      </c>
    </row>
    <row r="104" spans="1:7" x14ac:dyDescent="0.25">
      <c r="A104" s="49" t="s">
        <v>72</v>
      </c>
      <c r="B104" s="42"/>
      <c r="C104" s="32">
        <v>873</v>
      </c>
      <c r="D104" s="32">
        <v>873</v>
      </c>
      <c r="E104" s="32">
        <v>822.9</v>
      </c>
      <c r="F104" s="42"/>
      <c r="G104" s="51">
        <v>94.26</v>
      </c>
    </row>
    <row r="105" spans="1:7" x14ac:dyDescent="0.25">
      <c r="A105" s="49" t="s">
        <v>162</v>
      </c>
      <c r="B105" s="31">
        <v>2791.96</v>
      </c>
      <c r="C105" s="31">
        <v>5320</v>
      </c>
      <c r="D105" s="31">
        <v>5320</v>
      </c>
      <c r="E105" s="31">
        <v>4600</v>
      </c>
      <c r="F105" s="32">
        <v>164.76</v>
      </c>
      <c r="G105" s="51">
        <v>86.47</v>
      </c>
    </row>
    <row r="106" spans="1:7" x14ac:dyDescent="0.25">
      <c r="A106" s="49" t="s">
        <v>144</v>
      </c>
      <c r="B106" s="31">
        <v>2791.96</v>
      </c>
      <c r="C106" s="31">
        <v>5320</v>
      </c>
      <c r="D106" s="31">
        <v>5320</v>
      </c>
      <c r="E106" s="31">
        <v>4600</v>
      </c>
      <c r="F106" s="32">
        <v>164.76</v>
      </c>
      <c r="G106" s="51">
        <v>86.47</v>
      </c>
    </row>
    <row r="107" spans="1:7" x14ac:dyDescent="0.25">
      <c r="A107" s="49" t="s">
        <v>67</v>
      </c>
      <c r="B107" s="31">
        <v>2791.96</v>
      </c>
      <c r="C107" s="31">
        <v>5320</v>
      </c>
      <c r="D107" s="31">
        <v>5320</v>
      </c>
      <c r="E107" s="31">
        <v>4600</v>
      </c>
      <c r="F107" s="32">
        <v>164.76</v>
      </c>
      <c r="G107" s="51">
        <v>86.47</v>
      </c>
    </row>
    <row r="108" spans="1:7" x14ac:dyDescent="0.25">
      <c r="A108" s="49" t="s">
        <v>68</v>
      </c>
      <c r="B108" s="31">
        <v>2791.96</v>
      </c>
      <c r="C108" s="31">
        <v>5120</v>
      </c>
      <c r="D108" s="31">
        <v>5120</v>
      </c>
      <c r="E108" s="31">
        <v>4480</v>
      </c>
      <c r="F108" s="32">
        <v>160.46</v>
      </c>
      <c r="G108" s="51">
        <v>87.5</v>
      </c>
    </row>
    <row r="109" spans="1:7" x14ac:dyDescent="0.25">
      <c r="A109" s="49" t="s">
        <v>72</v>
      </c>
      <c r="B109" s="42"/>
      <c r="C109" s="32">
        <v>200</v>
      </c>
      <c r="D109" s="32">
        <v>200</v>
      </c>
      <c r="E109" s="32">
        <v>120</v>
      </c>
      <c r="F109" s="42"/>
      <c r="G109" s="51">
        <v>60</v>
      </c>
    </row>
    <row r="110" spans="1:7" x14ac:dyDescent="0.25">
      <c r="A110" s="49" t="s">
        <v>163</v>
      </c>
      <c r="B110" s="31">
        <v>5157.47</v>
      </c>
      <c r="C110" s="42"/>
      <c r="D110" s="42"/>
      <c r="E110" s="42"/>
      <c r="F110" s="42"/>
      <c r="G110" s="50"/>
    </row>
    <row r="111" spans="1:7" x14ac:dyDescent="0.25">
      <c r="A111" s="49" t="s">
        <v>144</v>
      </c>
      <c r="B111" s="31">
        <v>5157.47</v>
      </c>
      <c r="C111" s="42"/>
      <c r="D111" s="42"/>
      <c r="E111" s="42"/>
      <c r="F111" s="42"/>
      <c r="G111" s="50"/>
    </row>
    <row r="112" spans="1:7" x14ac:dyDescent="0.25">
      <c r="A112" s="49" t="s">
        <v>67</v>
      </c>
      <c r="B112" s="31">
        <v>5157.47</v>
      </c>
      <c r="C112" s="42"/>
      <c r="D112" s="42"/>
      <c r="E112" s="42"/>
      <c r="F112" s="42"/>
      <c r="G112" s="50"/>
    </row>
    <row r="113" spans="1:7" x14ac:dyDescent="0.25">
      <c r="A113" s="49" t="s">
        <v>68</v>
      </c>
      <c r="B113" s="31">
        <v>4703.57</v>
      </c>
      <c r="C113" s="42"/>
      <c r="D113" s="42"/>
      <c r="E113" s="42"/>
      <c r="F113" s="42"/>
      <c r="G113" s="50"/>
    </row>
    <row r="114" spans="1:7" x14ac:dyDescent="0.25">
      <c r="A114" s="49" t="s">
        <v>72</v>
      </c>
      <c r="B114" s="32">
        <v>453.9</v>
      </c>
      <c r="C114" s="42"/>
      <c r="D114" s="42"/>
      <c r="E114" s="42"/>
      <c r="F114" s="42"/>
      <c r="G114" s="50"/>
    </row>
    <row r="115" spans="1:7" x14ac:dyDescent="0.25">
      <c r="A115" s="49" t="s">
        <v>164</v>
      </c>
      <c r="B115" s="31">
        <v>2205.64</v>
      </c>
      <c r="C115" s="31">
        <v>3590</v>
      </c>
      <c r="D115" s="31">
        <v>3590</v>
      </c>
      <c r="E115" s="31">
        <v>2988.01</v>
      </c>
      <c r="F115" s="32">
        <v>135.47</v>
      </c>
      <c r="G115" s="51">
        <v>83.23</v>
      </c>
    </row>
    <row r="116" spans="1:7" x14ac:dyDescent="0.25">
      <c r="A116" s="49" t="s">
        <v>144</v>
      </c>
      <c r="B116" s="31">
        <v>2205.64</v>
      </c>
      <c r="C116" s="31">
        <v>3590</v>
      </c>
      <c r="D116" s="31">
        <v>3590</v>
      </c>
      <c r="E116" s="31">
        <v>2988.01</v>
      </c>
      <c r="F116" s="32">
        <v>135.47</v>
      </c>
      <c r="G116" s="51">
        <v>83.23</v>
      </c>
    </row>
    <row r="117" spans="1:7" x14ac:dyDescent="0.25">
      <c r="A117" s="49" t="s">
        <v>67</v>
      </c>
      <c r="B117" s="31">
        <v>2205.64</v>
      </c>
      <c r="C117" s="31">
        <v>3590</v>
      </c>
      <c r="D117" s="31">
        <v>3590</v>
      </c>
      <c r="E117" s="31">
        <v>2988.01</v>
      </c>
      <c r="F117" s="32">
        <v>135.47</v>
      </c>
      <c r="G117" s="51">
        <v>83.23</v>
      </c>
    </row>
    <row r="118" spans="1:7" x14ac:dyDescent="0.25">
      <c r="A118" s="49" t="s">
        <v>68</v>
      </c>
      <c r="B118" s="31">
        <v>2205.64</v>
      </c>
      <c r="C118" s="31">
        <v>3390</v>
      </c>
      <c r="D118" s="31">
        <v>3390</v>
      </c>
      <c r="E118" s="31">
        <v>2940.01</v>
      </c>
      <c r="F118" s="32">
        <v>133.30000000000001</v>
      </c>
      <c r="G118" s="51">
        <v>86.73</v>
      </c>
    </row>
    <row r="119" spans="1:7" x14ac:dyDescent="0.25">
      <c r="A119" s="49" t="s">
        <v>72</v>
      </c>
      <c r="B119" s="42"/>
      <c r="C119" s="32">
        <v>200</v>
      </c>
      <c r="D119" s="32">
        <v>200</v>
      </c>
      <c r="E119" s="32">
        <v>48</v>
      </c>
      <c r="F119" s="42"/>
      <c r="G119" s="51">
        <v>24</v>
      </c>
    </row>
    <row r="120" spans="1:7" ht="26.25" x14ac:dyDescent="0.25">
      <c r="A120" s="74" t="s">
        <v>165</v>
      </c>
      <c r="B120" s="64">
        <v>1272548.0900000001</v>
      </c>
      <c r="C120" s="64">
        <v>2129241</v>
      </c>
      <c r="D120" s="64">
        <v>2129241</v>
      </c>
      <c r="E120" s="64">
        <v>2050251.51</v>
      </c>
      <c r="F120" s="65">
        <v>161.11000000000001</v>
      </c>
      <c r="G120" s="76">
        <v>96.29</v>
      </c>
    </row>
    <row r="121" spans="1:7" ht="26.25" x14ac:dyDescent="0.25">
      <c r="A121" s="49" t="s">
        <v>166</v>
      </c>
      <c r="B121" s="31">
        <v>34217.599999999999</v>
      </c>
      <c r="C121" s="31">
        <v>74898</v>
      </c>
      <c r="D121" s="31">
        <v>74898</v>
      </c>
      <c r="E121" s="31">
        <v>37197.1</v>
      </c>
      <c r="F121" s="32">
        <v>108.71</v>
      </c>
      <c r="G121" s="51">
        <v>49.66</v>
      </c>
    </row>
    <row r="122" spans="1:7" x14ac:dyDescent="0.25">
      <c r="A122" s="49" t="s">
        <v>146</v>
      </c>
      <c r="B122" s="31">
        <v>1489.76</v>
      </c>
      <c r="C122" s="31">
        <v>6200</v>
      </c>
      <c r="D122" s="31">
        <v>6200</v>
      </c>
      <c r="E122" s="31">
        <v>3711.45</v>
      </c>
      <c r="F122" s="32">
        <v>249.13</v>
      </c>
      <c r="G122" s="51">
        <v>59.86</v>
      </c>
    </row>
    <row r="123" spans="1:7" x14ac:dyDescent="0.25">
      <c r="A123" s="49" t="s">
        <v>67</v>
      </c>
      <c r="B123" s="31">
        <v>1489.76</v>
      </c>
      <c r="C123" s="31">
        <v>6200</v>
      </c>
      <c r="D123" s="31">
        <v>6200</v>
      </c>
      <c r="E123" s="31">
        <v>3711.45</v>
      </c>
      <c r="F123" s="32">
        <v>249.13</v>
      </c>
      <c r="G123" s="51">
        <v>59.86</v>
      </c>
    </row>
    <row r="124" spans="1:7" x14ac:dyDescent="0.25">
      <c r="A124" s="49" t="s">
        <v>68</v>
      </c>
      <c r="B124" s="31">
        <v>1111.1400000000001</v>
      </c>
      <c r="C124" s="31">
        <v>3500</v>
      </c>
      <c r="D124" s="31">
        <v>3500</v>
      </c>
      <c r="E124" s="31">
        <v>3391.06</v>
      </c>
      <c r="F124" s="32">
        <v>305.19</v>
      </c>
      <c r="G124" s="51">
        <v>96.89</v>
      </c>
    </row>
    <row r="125" spans="1:7" x14ac:dyDescent="0.25">
      <c r="A125" s="49" t="s">
        <v>72</v>
      </c>
      <c r="B125" s="32">
        <v>378.62</v>
      </c>
      <c r="C125" s="31">
        <v>2700</v>
      </c>
      <c r="D125" s="31">
        <v>2700</v>
      </c>
      <c r="E125" s="32">
        <v>320.39</v>
      </c>
      <c r="F125" s="32">
        <v>84.62</v>
      </c>
      <c r="G125" s="51">
        <v>11.87</v>
      </c>
    </row>
    <row r="126" spans="1:7" x14ac:dyDescent="0.25">
      <c r="A126" s="49" t="s">
        <v>147</v>
      </c>
      <c r="B126" s="31">
        <v>9018.33</v>
      </c>
      <c r="C126" s="31">
        <v>24460</v>
      </c>
      <c r="D126" s="31">
        <v>24460</v>
      </c>
      <c r="E126" s="31">
        <v>13470.53</v>
      </c>
      <c r="F126" s="32">
        <v>149.37</v>
      </c>
      <c r="G126" s="51">
        <v>55.07</v>
      </c>
    </row>
    <row r="127" spans="1:7" x14ac:dyDescent="0.25">
      <c r="A127" s="49" t="s">
        <v>67</v>
      </c>
      <c r="B127" s="31">
        <v>9018.33</v>
      </c>
      <c r="C127" s="31">
        <v>24460</v>
      </c>
      <c r="D127" s="31">
        <v>24460</v>
      </c>
      <c r="E127" s="31">
        <v>13470.53</v>
      </c>
      <c r="F127" s="32">
        <v>149.37</v>
      </c>
      <c r="G127" s="51">
        <v>55.07</v>
      </c>
    </row>
    <row r="128" spans="1:7" x14ac:dyDescent="0.25">
      <c r="A128" s="49" t="s">
        <v>72</v>
      </c>
      <c r="B128" s="31">
        <v>9018.33</v>
      </c>
      <c r="C128" s="31">
        <v>24460</v>
      </c>
      <c r="D128" s="31">
        <v>24460</v>
      </c>
      <c r="E128" s="31">
        <v>13470.53</v>
      </c>
      <c r="F128" s="32">
        <v>149.37</v>
      </c>
      <c r="G128" s="51">
        <v>55.07</v>
      </c>
    </row>
    <row r="129" spans="1:7" x14ac:dyDescent="0.25">
      <c r="A129" s="49" t="s">
        <v>148</v>
      </c>
      <c r="B129" s="31">
        <v>11988.72</v>
      </c>
      <c r="C129" s="31">
        <v>20479</v>
      </c>
      <c r="D129" s="31">
        <v>20479</v>
      </c>
      <c r="E129" s="31">
        <v>16032.16</v>
      </c>
      <c r="F129" s="32">
        <v>133.72999999999999</v>
      </c>
      <c r="G129" s="51">
        <v>78.290000000000006</v>
      </c>
    </row>
    <row r="130" spans="1:7" x14ac:dyDescent="0.25">
      <c r="A130" s="49" t="s">
        <v>67</v>
      </c>
      <c r="B130" s="31">
        <v>11988.72</v>
      </c>
      <c r="C130" s="31">
        <v>20479</v>
      </c>
      <c r="D130" s="31">
        <v>20479</v>
      </c>
      <c r="E130" s="31">
        <v>16032.16</v>
      </c>
      <c r="F130" s="32">
        <v>133.72999999999999</v>
      </c>
      <c r="G130" s="51">
        <v>78.290000000000006</v>
      </c>
    </row>
    <row r="131" spans="1:7" x14ac:dyDescent="0.25">
      <c r="A131" s="49" t="s">
        <v>72</v>
      </c>
      <c r="B131" s="31">
        <v>10768.41</v>
      </c>
      <c r="C131" s="31">
        <v>19300</v>
      </c>
      <c r="D131" s="31">
        <v>19300</v>
      </c>
      <c r="E131" s="31">
        <v>14853.16</v>
      </c>
      <c r="F131" s="32">
        <v>137.93</v>
      </c>
      <c r="G131" s="51">
        <v>76.959999999999994</v>
      </c>
    </row>
    <row r="132" spans="1:7" x14ac:dyDescent="0.25">
      <c r="A132" s="49" t="s">
        <v>82</v>
      </c>
      <c r="B132" s="31">
        <v>1220.31</v>
      </c>
      <c r="C132" s="31">
        <v>1179</v>
      </c>
      <c r="D132" s="31">
        <v>1179</v>
      </c>
      <c r="E132" s="31">
        <v>1179</v>
      </c>
      <c r="F132" s="32">
        <v>96.61</v>
      </c>
      <c r="G132" s="51">
        <v>100</v>
      </c>
    </row>
    <row r="133" spans="1:7" ht="26.25" x14ac:dyDescent="0.25">
      <c r="A133" s="49" t="s">
        <v>150</v>
      </c>
      <c r="B133" s="42"/>
      <c r="C133" s="32">
        <v>800</v>
      </c>
      <c r="D133" s="32">
        <v>800</v>
      </c>
      <c r="E133" s="42"/>
      <c r="F133" s="42"/>
      <c r="G133" s="50"/>
    </row>
    <row r="134" spans="1:7" x14ac:dyDescent="0.25">
      <c r="A134" s="49" t="s">
        <v>67</v>
      </c>
      <c r="B134" s="42"/>
      <c r="C134" s="32">
        <v>800</v>
      </c>
      <c r="D134" s="32">
        <v>800</v>
      </c>
      <c r="E134" s="42"/>
      <c r="F134" s="42"/>
      <c r="G134" s="50"/>
    </row>
    <row r="135" spans="1:7" x14ac:dyDescent="0.25">
      <c r="A135" s="49" t="s">
        <v>72</v>
      </c>
      <c r="B135" s="42"/>
      <c r="C135" s="32">
        <v>800</v>
      </c>
      <c r="D135" s="32">
        <v>800</v>
      </c>
      <c r="E135" s="42"/>
      <c r="F135" s="42"/>
      <c r="G135" s="50"/>
    </row>
    <row r="136" spans="1:7" x14ac:dyDescent="0.25">
      <c r="A136" s="49" t="s">
        <v>149</v>
      </c>
      <c r="B136" s="31">
        <v>8603.61</v>
      </c>
      <c r="C136" s="31">
        <v>9300</v>
      </c>
      <c r="D136" s="31">
        <v>9300</v>
      </c>
      <c r="E136" s="31">
        <v>3325.12</v>
      </c>
      <c r="F136" s="32">
        <v>38.65</v>
      </c>
      <c r="G136" s="51">
        <v>35.75</v>
      </c>
    </row>
    <row r="137" spans="1:7" x14ac:dyDescent="0.25">
      <c r="A137" s="49" t="s">
        <v>67</v>
      </c>
      <c r="B137" s="31">
        <v>8603.61</v>
      </c>
      <c r="C137" s="31">
        <v>9300</v>
      </c>
      <c r="D137" s="31">
        <v>9300</v>
      </c>
      <c r="E137" s="31">
        <v>3325.12</v>
      </c>
      <c r="F137" s="32">
        <v>38.65</v>
      </c>
      <c r="G137" s="51">
        <v>35.75</v>
      </c>
    </row>
    <row r="138" spans="1:7" x14ac:dyDescent="0.25">
      <c r="A138" s="49" t="s">
        <v>72</v>
      </c>
      <c r="B138" s="31">
        <v>8603.61</v>
      </c>
      <c r="C138" s="31">
        <v>9300</v>
      </c>
      <c r="D138" s="31">
        <v>9300</v>
      </c>
      <c r="E138" s="31">
        <v>3325.12</v>
      </c>
      <c r="F138" s="32">
        <v>38.65</v>
      </c>
      <c r="G138" s="51">
        <v>35.75</v>
      </c>
    </row>
    <row r="139" spans="1:7" ht="26.25" x14ac:dyDescent="0.25">
      <c r="A139" s="49" t="s">
        <v>152</v>
      </c>
      <c r="B139" s="42"/>
      <c r="C139" s="32">
        <v>100</v>
      </c>
      <c r="D139" s="32">
        <v>100</v>
      </c>
      <c r="E139" s="42"/>
      <c r="F139" s="42"/>
      <c r="G139" s="50"/>
    </row>
    <row r="140" spans="1:7" x14ac:dyDescent="0.25">
      <c r="A140" s="49" t="s">
        <v>67</v>
      </c>
      <c r="B140" s="42"/>
      <c r="C140" s="32">
        <v>100</v>
      </c>
      <c r="D140" s="32">
        <v>100</v>
      </c>
      <c r="E140" s="42"/>
      <c r="F140" s="42"/>
      <c r="G140" s="50"/>
    </row>
    <row r="141" spans="1:7" ht="26.25" x14ac:dyDescent="0.25">
      <c r="A141" s="49" t="s">
        <v>80</v>
      </c>
      <c r="B141" s="42"/>
      <c r="C141" s="32">
        <v>100</v>
      </c>
      <c r="D141" s="32">
        <v>100</v>
      </c>
      <c r="E141" s="42"/>
      <c r="F141" s="42"/>
      <c r="G141" s="50"/>
    </row>
    <row r="142" spans="1:7" ht="26.25" x14ac:dyDescent="0.25">
      <c r="A142" s="49" t="s">
        <v>154</v>
      </c>
      <c r="B142" s="31">
        <v>3117.18</v>
      </c>
      <c r="C142" s="31">
        <v>11971</v>
      </c>
      <c r="D142" s="31">
        <v>11971</v>
      </c>
      <c r="E142" s="32">
        <v>657.84</v>
      </c>
      <c r="F142" s="32">
        <v>21.1</v>
      </c>
      <c r="G142" s="51">
        <v>5.5</v>
      </c>
    </row>
    <row r="143" spans="1:7" x14ac:dyDescent="0.25">
      <c r="A143" s="49" t="s">
        <v>67</v>
      </c>
      <c r="B143" s="31">
        <v>3117.18</v>
      </c>
      <c r="C143" s="31">
        <v>11971</v>
      </c>
      <c r="D143" s="31">
        <v>11971</v>
      </c>
      <c r="E143" s="32">
        <v>657.84</v>
      </c>
      <c r="F143" s="32">
        <v>21.1</v>
      </c>
      <c r="G143" s="51">
        <v>5.5</v>
      </c>
    </row>
    <row r="144" spans="1:7" x14ac:dyDescent="0.25">
      <c r="A144" s="49" t="s">
        <v>72</v>
      </c>
      <c r="B144" s="31">
        <v>3117.18</v>
      </c>
      <c r="C144" s="31">
        <v>11971</v>
      </c>
      <c r="D144" s="31">
        <v>11971</v>
      </c>
      <c r="E144" s="32">
        <v>657.84</v>
      </c>
      <c r="F144" s="32">
        <v>21.1</v>
      </c>
      <c r="G144" s="51">
        <v>5.5</v>
      </c>
    </row>
    <row r="145" spans="1:7" x14ac:dyDescent="0.25">
      <c r="A145" s="49" t="s">
        <v>155</v>
      </c>
      <c r="B145" s="42"/>
      <c r="C145" s="31">
        <v>1588</v>
      </c>
      <c r="D145" s="31">
        <v>1588</v>
      </c>
      <c r="E145" s="42"/>
      <c r="F145" s="42"/>
      <c r="G145" s="50"/>
    </row>
    <row r="146" spans="1:7" x14ac:dyDescent="0.25">
      <c r="A146" s="49" t="s">
        <v>67</v>
      </c>
      <c r="B146" s="42"/>
      <c r="C146" s="31">
        <v>1588</v>
      </c>
      <c r="D146" s="31">
        <v>1588</v>
      </c>
      <c r="E146" s="42"/>
      <c r="F146" s="42"/>
      <c r="G146" s="50"/>
    </row>
    <row r="147" spans="1:7" x14ac:dyDescent="0.25">
      <c r="A147" s="49" t="s">
        <v>72</v>
      </c>
      <c r="B147" s="42"/>
      <c r="C147" s="31">
        <v>1588</v>
      </c>
      <c r="D147" s="31">
        <v>1588</v>
      </c>
      <c r="E147" s="42"/>
      <c r="F147" s="42"/>
      <c r="G147" s="50"/>
    </row>
    <row r="148" spans="1:7" x14ac:dyDescent="0.25">
      <c r="A148" s="49" t="s">
        <v>172</v>
      </c>
      <c r="B148" s="42"/>
      <c r="C148" s="31">
        <v>4100</v>
      </c>
      <c r="D148" s="31">
        <v>4100</v>
      </c>
      <c r="E148" s="42"/>
      <c r="F148" s="42"/>
      <c r="G148" s="50"/>
    </row>
    <row r="149" spans="1:7" x14ac:dyDescent="0.25">
      <c r="A149" s="49" t="s">
        <v>148</v>
      </c>
      <c r="B149" s="42"/>
      <c r="C149" s="32">
        <v>600</v>
      </c>
      <c r="D149" s="32">
        <v>600</v>
      </c>
      <c r="E149" s="42"/>
      <c r="F149" s="42"/>
      <c r="G149" s="50"/>
    </row>
    <row r="150" spans="1:7" x14ac:dyDescent="0.25">
      <c r="A150" s="49" t="s">
        <v>67</v>
      </c>
      <c r="B150" s="42"/>
      <c r="C150" s="32">
        <v>600</v>
      </c>
      <c r="D150" s="32">
        <v>600</v>
      </c>
      <c r="E150" s="42"/>
      <c r="F150" s="42"/>
      <c r="G150" s="50"/>
    </row>
    <row r="151" spans="1:7" x14ac:dyDescent="0.25">
      <c r="A151" s="49" t="s">
        <v>72</v>
      </c>
      <c r="B151" s="42"/>
      <c r="C151" s="32">
        <v>600</v>
      </c>
      <c r="D151" s="32">
        <v>600</v>
      </c>
      <c r="E151" s="42"/>
      <c r="F151" s="42"/>
      <c r="G151" s="50"/>
    </row>
    <row r="152" spans="1:7" ht="26.25" x14ac:dyDescent="0.25">
      <c r="A152" s="49" t="s">
        <v>151</v>
      </c>
      <c r="B152" s="42"/>
      <c r="C152" s="31">
        <v>3500</v>
      </c>
      <c r="D152" s="31">
        <v>3500</v>
      </c>
      <c r="E152" s="42"/>
      <c r="F152" s="42"/>
      <c r="G152" s="50"/>
    </row>
    <row r="153" spans="1:7" x14ac:dyDescent="0.25">
      <c r="A153" s="49" t="s">
        <v>67</v>
      </c>
      <c r="B153" s="42"/>
      <c r="C153" s="31">
        <v>3500</v>
      </c>
      <c r="D153" s="31">
        <v>3500</v>
      </c>
      <c r="E153" s="42"/>
      <c r="F153" s="42"/>
      <c r="G153" s="50"/>
    </row>
    <row r="154" spans="1:7" x14ac:dyDescent="0.25">
      <c r="A154" s="49" t="s">
        <v>72</v>
      </c>
      <c r="B154" s="42"/>
      <c r="C154" s="31">
        <v>3500</v>
      </c>
      <c r="D154" s="31">
        <v>3500</v>
      </c>
      <c r="E154" s="42"/>
      <c r="F154" s="42"/>
      <c r="G154" s="50"/>
    </row>
    <row r="155" spans="1:7" x14ac:dyDescent="0.25">
      <c r="A155" s="49" t="s">
        <v>173</v>
      </c>
      <c r="B155" s="31">
        <v>47608.42</v>
      </c>
      <c r="C155" s="31">
        <v>72150</v>
      </c>
      <c r="D155" s="31">
        <v>72150</v>
      </c>
      <c r="E155" s="31">
        <v>68502.36</v>
      </c>
      <c r="F155" s="32">
        <v>143.88999999999999</v>
      </c>
      <c r="G155" s="51">
        <v>94.94</v>
      </c>
    </row>
    <row r="156" spans="1:7" x14ac:dyDescent="0.25">
      <c r="A156" s="49" t="s">
        <v>144</v>
      </c>
      <c r="B156" s="31">
        <v>14945.65</v>
      </c>
      <c r="C156" s="31">
        <v>30650</v>
      </c>
      <c r="D156" s="31">
        <v>30650</v>
      </c>
      <c r="E156" s="31">
        <v>30619.23</v>
      </c>
      <c r="F156" s="32">
        <v>204.87</v>
      </c>
      <c r="G156" s="51">
        <v>99.9</v>
      </c>
    </row>
    <row r="157" spans="1:7" x14ac:dyDescent="0.25">
      <c r="A157" s="49" t="s">
        <v>67</v>
      </c>
      <c r="B157" s="31">
        <v>14945.65</v>
      </c>
      <c r="C157" s="31">
        <v>30650</v>
      </c>
      <c r="D157" s="31">
        <v>30650</v>
      </c>
      <c r="E157" s="31">
        <v>30619.23</v>
      </c>
      <c r="F157" s="32">
        <v>204.87</v>
      </c>
      <c r="G157" s="51">
        <v>99.9</v>
      </c>
    </row>
    <row r="158" spans="1:7" ht="26.25" x14ac:dyDescent="0.25">
      <c r="A158" s="49" t="s">
        <v>80</v>
      </c>
      <c r="B158" s="31">
        <v>14945.65</v>
      </c>
      <c r="C158" s="31">
        <v>30650</v>
      </c>
      <c r="D158" s="31">
        <v>30650</v>
      </c>
      <c r="E158" s="31">
        <v>30619.23</v>
      </c>
      <c r="F158" s="32">
        <v>204.87</v>
      </c>
      <c r="G158" s="51">
        <v>99.9</v>
      </c>
    </row>
    <row r="159" spans="1:7" x14ac:dyDescent="0.25">
      <c r="A159" s="49" t="s">
        <v>148</v>
      </c>
      <c r="B159" s="31">
        <v>32662.77</v>
      </c>
      <c r="C159" s="31">
        <v>41500</v>
      </c>
      <c r="D159" s="31">
        <v>41500</v>
      </c>
      <c r="E159" s="31">
        <v>37883.129999999997</v>
      </c>
      <c r="F159" s="32">
        <v>115.98</v>
      </c>
      <c r="G159" s="51">
        <v>91.28</v>
      </c>
    </row>
    <row r="160" spans="1:7" x14ac:dyDescent="0.25">
      <c r="A160" s="49" t="s">
        <v>67</v>
      </c>
      <c r="B160" s="31">
        <v>25901.01</v>
      </c>
      <c r="C160" s="31">
        <v>32000</v>
      </c>
      <c r="D160" s="31">
        <v>32000</v>
      </c>
      <c r="E160" s="31">
        <v>30124.99</v>
      </c>
      <c r="F160" s="32">
        <v>116.31</v>
      </c>
      <c r="G160" s="51">
        <v>94.14</v>
      </c>
    </row>
    <row r="161" spans="1:7" ht="26.25" x14ac:dyDescent="0.25">
      <c r="A161" s="49" t="s">
        <v>80</v>
      </c>
      <c r="B161" s="31">
        <v>25901.01</v>
      </c>
      <c r="C161" s="31">
        <v>32000</v>
      </c>
      <c r="D161" s="31">
        <v>32000</v>
      </c>
      <c r="E161" s="31">
        <v>30124.99</v>
      </c>
      <c r="F161" s="32">
        <v>116.31</v>
      </c>
      <c r="G161" s="51">
        <v>94.14</v>
      </c>
    </row>
    <row r="162" spans="1:7" x14ac:dyDescent="0.25">
      <c r="A162" s="49" t="s">
        <v>84</v>
      </c>
      <c r="B162" s="31">
        <v>6761.76</v>
      </c>
      <c r="C162" s="31">
        <v>9500</v>
      </c>
      <c r="D162" s="31">
        <v>9500</v>
      </c>
      <c r="E162" s="31">
        <v>7758.14</v>
      </c>
      <c r="F162" s="32">
        <v>114.74</v>
      </c>
      <c r="G162" s="51">
        <v>81.66</v>
      </c>
    </row>
    <row r="163" spans="1:7" x14ac:dyDescent="0.25">
      <c r="A163" s="49" t="s">
        <v>85</v>
      </c>
      <c r="B163" s="31">
        <v>6761.76</v>
      </c>
      <c r="C163" s="31">
        <v>9500</v>
      </c>
      <c r="D163" s="31">
        <v>9500</v>
      </c>
      <c r="E163" s="31">
        <v>7758.14</v>
      </c>
      <c r="F163" s="32">
        <v>114.74</v>
      </c>
      <c r="G163" s="51">
        <v>81.66</v>
      </c>
    </row>
    <row r="164" spans="1:7" ht="26.25" x14ac:dyDescent="0.25">
      <c r="A164" s="49" t="s">
        <v>167</v>
      </c>
      <c r="B164" s="31">
        <v>1116164.1100000001</v>
      </c>
      <c r="C164" s="31">
        <v>1833900</v>
      </c>
      <c r="D164" s="31">
        <v>1833900</v>
      </c>
      <c r="E164" s="31">
        <v>1808985.42</v>
      </c>
      <c r="F164" s="32">
        <v>162.07</v>
      </c>
      <c r="G164" s="51">
        <v>98.64</v>
      </c>
    </row>
    <row r="165" spans="1:7" x14ac:dyDescent="0.25">
      <c r="A165" s="49" t="s">
        <v>148</v>
      </c>
      <c r="B165" s="31">
        <v>1116164.1100000001</v>
      </c>
      <c r="C165" s="31">
        <v>1833900</v>
      </c>
      <c r="D165" s="31">
        <v>1833900</v>
      </c>
      <c r="E165" s="31">
        <v>1808985.42</v>
      </c>
      <c r="F165" s="32">
        <v>162.07</v>
      </c>
      <c r="G165" s="51">
        <v>98.64</v>
      </c>
    </row>
    <row r="166" spans="1:7" x14ac:dyDescent="0.25">
      <c r="A166" s="49" t="s">
        <v>67</v>
      </c>
      <c r="B166" s="31">
        <v>1116164.1100000001</v>
      </c>
      <c r="C166" s="31">
        <v>1833900</v>
      </c>
      <c r="D166" s="31">
        <v>1833900</v>
      </c>
      <c r="E166" s="31">
        <v>1808985.42</v>
      </c>
      <c r="F166" s="32">
        <v>162.07</v>
      </c>
      <c r="G166" s="51">
        <v>98.64</v>
      </c>
    </row>
    <row r="167" spans="1:7" x14ac:dyDescent="0.25">
      <c r="A167" s="49" t="s">
        <v>68</v>
      </c>
      <c r="B167" s="31">
        <v>1093612.7</v>
      </c>
      <c r="C167" s="31">
        <v>1801700</v>
      </c>
      <c r="D167" s="31">
        <v>1801700</v>
      </c>
      <c r="E167" s="31">
        <v>1781250.87</v>
      </c>
      <c r="F167" s="32">
        <v>162.88</v>
      </c>
      <c r="G167" s="51">
        <v>98.87</v>
      </c>
    </row>
    <row r="168" spans="1:7" x14ac:dyDescent="0.25">
      <c r="A168" s="49" t="s">
        <v>72</v>
      </c>
      <c r="B168" s="31">
        <v>22028.41</v>
      </c>
      <c r="C168" s="31">
        <v>32100</v>
      </c>
      <c r="D168" s="31">
        <v>32100</v>
      </c>
      <c r="E168" s="31">
        <v>27734.55</v>
      </c>
      <c r="F168" s="32">
        <v>125.9</v>
      </c>
      <c r="G168" s="51">
        <v>86.4</v>
      </c>
    </row>
    <row r="169" spans="1:7" x14ac:dyDescent="0.25">
      <c r="A169" s="49" t="s">
        <v>78</v>
      </c>
      <c r="B169" s="32">
        <v>523</v>
      </c>
      <c r="C169" s="32">
        <v>100</v>
      </c>
      <c r="D169" s="32">
        <v>100</v>
      </c>
      <c r="E169" s="42"/>
      <c r="F169" s="42"/>
      <c r="G169" s="50"/>
    </row>
    <row r="170" spans="1:7" x14ac:dyDescent="0.25">
      <c r="A170" s="49" t="s">
        <v>168</v>
      </c>
      <c r="B170" s="31">
        <v>67630.67</v>
      </c>
      <c r="C170" s="31">
        <v>120000</v>
      </c>
      <c r="D170" s="31">
        <v>120000</v>
      </c>
      <c r="E170" s="31">
        <v>118185.38</v>
      </c>
      <c r="F170" s="32">
        <v>174.75</v>
      </c>
      <c r="G170" s="51">
        <v>98.49</v>
      </c>
    </row>
    <row r="171" spans="1:7" x14ac:dyDescent="0.25">
      <c r="A171" s="49" t="s">
        <v>148</v>
      </c>
      <c r="B171" s="31">
        <v>67630.67</v>
      </c>
      <c r="C171" s="31">
        <v>120000</v>
      </c>
      <c r="D171" s="31">
        <v>120000</v>
      </c>
      <c r="E171" s="31">
        <v>118185.38</v>
      </c>
      <c r="F171" s="32">
        <v>174.75</v>
      </c>
      <c r="G171" s="51">
        <v>98.49</v>
      </c>
    </row>
    <row r="172" spans="1:7" x14ac:dyDescent="0.25">
      <c r="A172" s="49" t="s">
        <v>67</v>
      </c>
      <c r="B172" s="31">
        <v>67630.67</v>
      </c>
      <c r="C172" s="31">
        <v>120000</v>
      </c>
      <c r="D172" s="31">
        <v>120000</v>
      </c>
      <c r="E172" s="31">
        <v>118185.38</v>
      </c>
      <c r="F172" s="32">
        <v>174.75</v>
      </c>
      <c r="G172" s="51">
        <v>98.49</v>
      </c>
    </row>
    <row r="173" spans="1:7" x14ac:dyDescent="0.25">
      <c r="A173" s="49" t="s">
        <v>72</v>
      </c>
      <c r="B173" s="31">
        <v>67630.67</v>
      </c>
      <c r="C173" s="31">
        <v>120000</v>
      </c>
      <c r="D173" s="31">
        <v>120000</v>
      </c>
      <c r="E173" s="31">
        <v>118185.38</v>
      </c>
      <c r="F173" s="32">
        <v>174.75</v>
      </c>
      <c r="G173" s="51">
        <v>98.49</v>
      </c>
    </row>
    <row r="174" spans="1:7" ht="26.25" x14ac:dyDescent="0.25">
      <c r="A174" s="49" t="s">
        <v>174</v>
      </c>
      <c r="B174" s="31">
        <v>6671.29</v>
      </c>
      <c r="C174" s="31">
        <v>23977</v>
      </c>
      <c r="D174" s="31">
        <v>23977</v>
      </c>
      <c r="E174" s="31">
        <v>17165.25</v>
      </c>
      <c r="F174" s="32">
        <v>257.3</v>
      </c>
      <c r="G174" s="51">
        <v>71.59</v>
      </c>
    </row>
    <row r="175" spans="1:7" x14ac:dyDescent="0.25">
      <c r="A175" s="49" t="s">
        <v>146</v>
      </c>
      <c r="B175" s="42"/>
      <c r="C175" s="32">
        <v>500</v>
      </c>
      <c r="D175" s="32">
        <v>500</v>
      </c>
      <c r="E175" s="42"/>
      <c r="F175" s="42"/>
      <c r="G175" s="50"/>
    </row>
    <row r="176" spans="1:7" x14ac:dyDescent="0.25">
      <c r="A176" s="49" t="s">
        <v>84</v>
      </c>
      <c r="B176" s="42"/>
      <c r="C176" s="32">
        <v>500</v>
      </c>
      <c r="D176" s="32">
        <v>500</v>
      </c>
      <c r="E176" s="42"/>
      <c r="F176" s="42"/>
      <c r="G176" s="50"/>
    </row>
    <row r="177" spans="1:7" x14ac:dyDescent="0.25">
      <c r="A177" s="49" t="s">
        <v>85</v>
      </c>
      <c r="B177" s="42"/>
      <c r="C177" s="32">
        <v>500</v>
      </c>
      <c r="D177" s="32">
        <v>500</v>
      </c>
      <c r="E177" s="42"/>
      <c r="F177" s="42"/>
      <c r="G177" s="50"/>
    </row>
    <row r="178" spans="1:7" x14ac:dyDescent="0.25">
      <c r="A178" s="49" t="s">
        <v>147</v>
      </c>
      <c r="B178" s="42"/>
      <c r="C178" s="31">
        <v>3600</v>
      </c>
      <c r="D178" s="31">
        <v>3600</v>
      </c>
      <c r="E178" s="31">
        <v>2158.7399999999998</v>
      </c>
      <c r="F178" s="42"/>
      <c r="G178" s="51">
        <v>59.97</v>
      </c>
    </row>
    <row r="179" spans="1:7" x14ac:dyDescent="0.25">
      <c r="A179" s="49" t="s">
        <v>84</v>
      </c>
      <c r="B179" s="42"/>
      <c r="C179" s="31">
        <v>3600</v>
      </c>
      <c r="D179" s="31">
        <v>3600</v>
      </c>
      <c r="E179" s="31">
        <v>2158.7399999999998</v>
      </c>
      <c r="F179" s="42"/>
      <c r="G179" s="51">
        <v>59.97</v>
      </c>
    </row>
    <row r="180" spans="1:7" x14ac:dyDescent="0.25">
      <c r="A180" s="49" t="s">
        <v>85</v>
      </c>
      <c r="B180" s="42"/>
      <c r="C180" s="31">
        <v>3600</v>
      </c>
      <c r="D180" s="31">
        <v>3600</v>
      </c>
      <c r="E180" s="31">
        <v>2158.7399999999998</v>
      </c>
      <c r="F180" s="42"/>
      <c r="G180" s="51">
        <v>59.97</v>
      </c>
    </row>
    <row r="181" spans="1:7" x14ac:dyDescent="0.25">
      <c r="A181" s="49" t="s">
        <v>148</v>
      </c>
      <c r="B181" s="32">
        <v>701</v>
      </c>
      <c r="C181" s="32">
        <v>700</v>
      </c>
      <c r="D181" s="32">
        <v>700</v>
      </c>
      <c r="E181" s="32">
        <v>965</v>
      </c>
      <c r="F181" s="32">
        <v>137.66</v>
      </c>
      <c r="G181" s="51">
        <v>137.86000000000001</v>
      </c>
    </row>
    <row r="182" spans="1:7" x14ac:dyDescent="0.25">
      <c r="A182" s="49" t="s">
        <v>84</v>
      </c>
      <c r="B182" s="32">
        <v>701</v>
      </c>
      <c r="C182" s="32">
        <v>700</v>
      </c>
      <c r="D182" s="32">
        <v>700</v>
      </c>
      <c r="E182" s="32">
        <v>965</v>
      </c>
      <c r="F182" s="32">
        <v>137.66</v>
      </c>
      <c r="G182" s="51">
        <v>137.86000000000001</v>
      </c>
    </row>
    <row r="183" spans="1:7" x14ac:dyDescent="0.25">
      <c r="A183" s="49" t="s">
        <v>85</v>
      </c>
      <c r="B183" s="32">
        <v>701</v>
      </c>
      <c r="C183" s="32">
        <v>700</v>
      </c>
      <c r="D183" s="32">
        <v>700</v>
      </c>
      <c r="E183" s="32">
        <v>965</v>
      </c>
      <c r="F183" s="32">
        <v>137.66</v>
      </c>
      <c r="G183" s="51">
        <v>137.86000000000001</v>
      </c>
    </row>
    <row r="184" spans="1:7" x14ac:dyDescent="0.25">
      <c r="A184" s="49" t="s">
        <v>149</v>
      </c>
      <c r="B184" s="31">
        <v>5025.29</v>
      </c>
      <c r="C184" s="31">
        <v>4700</v>
      </c>
      <c r="D184" s="31">
        <v>4700</v>
      </c>
      <c r="E184" s="32">
        <v>367.98</v>
      </c>
      <c r="F184" s="32">
        <v>7.32</v>
      </c>
      <c r="G184" s="51">
        <v>7.83</v>
      </c>
    </row>
    <row r="185" spans="1:7" x14ac:dyDescent="0.25">
      <c r="A185" s="49" t="s">
        <v>84</v>
      </c>
      <c r="B185" s="31">
        <v>5025.29</v>
      </c>
      <c r="C185" s="31">
        <v>4700</v>
      </c>
      <c r="D185" s="31">
        <v>4700</v>
      </c>
      <c r="E185" s="32">
        <v>367.98</v>
      </c>
      <c r="F185" s="32">
        <v>7.32</v>
      </c>
      <c r="G185" s="51">
        <v>7.83</v>
      </c>
    </row>
    <row r="186" spans="1:7" x14ac:dyDescent="0.25">
      <c r="A186" s="49" t="s">
        <v>85</v>
      </c>
      <c r="B186" s="31">
        <v>5025.29</v>
      </c>
      <c r="C186" s="31">
        <v>4700</v>
      </c>
      <c r="D186" s="31">
        <v>4700</v>
      </c>
      <c r="E186" s="32">
        <v>367.98</v>
      </c>
      <c r="F186" s="32">
        <v>7.32</v>
      </c>
      <c r="G186" s="51">
        <v>7.83</v>
      </c>
    </row>
    <row r="187" spans="1:7" ht="26.25" x14ac:dyDescent="0.25">
      <c r="A187" s="49" t="s">
        <v>152</v>
      </c>
      <c r="B187" s="42"/>
      <c r="C187" s="32">
        <v>50</v>
      </c>
      <c r="D187" s="32">
        <v>50</v>
      </c>
      <c r="E187" s="42"/>
      <c r="F187" s="42"/>
      <c r="G187" s="50"/>
    </row>
    <row r="188" spans="1:7" x14ac:dyDescent="0.25">
      <c r="A188" s="49" t="s">
        <v>84</v>
      </c>
      <c r="B188" s="42"/>
      <c r="C188" s="32">
        <v>50</v>
      </c>
      <c r="D188" s="32">
        <v>50</v>
      </c>
      <c r="E188" s="42"/>
      <c r="F188" s="42"/>
      <c r="G188" s="50"/>
    </row>
    <row r="189" spans="1:7" x14ac:dyDescent="0.25">
      <c r="A189" s="49" t="s">
        <v>85</v>
      </c>
      <c r="B189" s="42"/>
      <c r="C189" s="32">
        <v>50</v>
      </c>
      <c r="D189" s="32">
        <v>50</v>
      </c>
      <c r="E189" s="42"/>
      <c r="F189" s="42"/>
      <c r="G189" s="50"/>
    </row>
    <row r="190" spans="1:7" x14ac:dyDescent="0.25">
      <c r="A190" s="49" t="s">
        <v>153</v>
      </c>
      <c r="B190" s="42"/>
      <c r="C190" s="31">
        <v>1280</v>
      </c>
      <c r="D190" s="31">
        <v>1280</v>
      </c>
      <c r="E190" s="31">
        <v>1236.1300000000001</v>
      </c>
      <c r="F190" s="42"/>
      <c r="G190" s="51">
        <v>96.57</v>
      </c>
    </row>
    <row r="191" spans="1:7" x14ac:dyDescent="0.25">
      <c r="A191" s="49" t="s">
        <v>84</v>
      </c>
      <c r="B191" s="42"/>
      <c r="C191" s="31">
        <v>1280</v>
      </c>
      <c r="D191" s="31">
        <v>1280</v>
      </c>
      <c r="E191" s="31">
        <v>1236.1300000000001</v>
      </c>
      <c r="F191" s="42"/>
      <c r="G191" s="51">
        <v>96.57</v>
      </c>
    </row>
    <row r="192" spans="1:7" x14ac:dyDescent="0.25">
      <c r="A192" s="49" t="s">
        <v>85</v>
      </c>
      <c r="B192" s="42"/>
      <c r="C192" s="31">
        <v>1280</v>
      </c>
      <c r="D192" s="31">
        <v>1280</v>
      </c>
      <c r="E192" s="31">
        <v>1236.1300000000001</v>
      </c>
      <c r="F192" s="42"/>
      <c r="G192" s="51">
        <v>96.57</v>
      </c>
    </row>
    <row r="193" spans="1:7" ht="26.25" x14ac:dyDescent="0.25">
      <c r="A193" s="49" t="s">
        <v>154</v>
      </c>
      <c r="B193" s="32">
        <v>945</v>
      </c>
      <c r="C193" s="31">
        <v>13147</v>
      </c>
      <c r="D193" s="31">
        <v>13147</v>
      </c>
      <c r="E193" s="31">
        <v>12437.4</v>
      </c>
      <c r="F193" s="31">
        <v>1316.13</v>
      </c>
      <c r="G193" s="51">
        <v>94.6</v>
      </c>
    </row>
    <row r="194" spans="1:7" x14ac:dyDescent="0.25">
      <c r="A194" s="49" t="s">
        <v>84</v>
      </c>
      <c r="B194" s="32">
        <v>945</v>
      </c>
      <c r="C194" s="31">
        <v>13147</v>
      </c>
      <c r="D194" s="31">
        <v>13147</v>
      </c>
      <c r="E194" s="31">
        <v>12437.4</v>
      </c>
      <c r="F194" s="31">
        <v>1316.13</v>
      </c>
      <c r="G194" s="51">
        <v>94.6</v>
      </c>
    </row>
    <row r="195" spans="1:7" x14ac:dyDescent="0.25">
      <c r="A195" s="49" t="s">
        <v>85</v>
      </c>
      <c r="B195" s="32">
        <v>945</v>
      </c>
      <c r="C195" s="31">
        <v>13147</v>
      </c>
      <c r="D195" s="31">
        <v>13147</v>
      </c>
      <c r="E195" s="31">
        <v>12437.4</v>
      </c>
      <c r="F195" s="31">
        <v>1316.13</v>
      </c>
      <c r="G195" s="51">
        <v>94.6</v>
      </c>
    </row>
    <row r="196" spans="1:7" x14ac:dyDescent="0.25">
      <c r="A196" s="49" t="s">
        <v>175</v>
      </c>
      <c r="B196" s="32">
        <v>256</v>
      </c>
      <c r="C196" s="32">
        <v>216</v>
      </c>
      <c r="D196" s="32">
        <v>216</v>
      </c>
      <c r="E196" s="32">
        <v>216</v>
      </c>
      <c r="F196" s="32">
        <v>84.38</v>
      </c>
      <c r="G196" s="51">
        <v>100</v>
      </c>
    </row>
    <row r="197" spans="1:7" x14ac:dyDescent="0.25">
      <c r="A197" s="49" t="s">
        <v>148</v>
      </c>
      <c r="B197" s="32">
        <v>256</v>
      </c>
      <c r="C197" s="32">
        <v>216</v>
      </c>
      <c r="D197" s="32">
        <v>216</v>
      </c>
      <c r="E197" s="32">
        <v>216</v>
      </c>
      <c r="F197" s="32">
        <v>84.38</v>
      </c>
      <c r="G197" s="51">
        <v>100</v>
      </c>
    </row>
    <row r="198" spans="1:7" x14ac:dyDescent="0.25">
      <c r="A198" s="49" t="s">
        <v>67</v>
      </c>
      <c r="B198" s="32">
        <v>256</v>
      </c>
      <c r="C198" s="32">
        <v>216</v>
      </c>
      <c r="D198" s="32">
        <v>216</v>
      </c>
      <c r="E198" s="32">
        <v>216</v>
      </c>
      <c r="F198" s="32">
        <v>84.38</v>
      </c>
      <c r="G198" s="51">
        <v>100</v>
      </c>
    </row>
    <row r="199" spans="1:7" x14ac:dyDescent="0.25">
      <c r="A199" s="49" t="s">
        <v>72</v>
      </c>
      <c r="B199" s="32">
        <v>256</v>
      </c>
      <c r="C199" s="32">
        <v>216</v>
      </c>
      <c r="D199" s="32">
        <v>216</v>
      </c>
      <c r="E199" s="32">
        <v>216</v>
      </c>
      <c r="F199" s="32">
        <v>84.38</v>
      </c>
      <c r="G199" s="51">
        <v>100</v>
      </c>
    </row>
    <row r="200" spans="1:7" x14ac:dyDescent="0.25">
      <c r="A200" s="74" t="s">
        <v>176</v>
      </c>
      <c r="B200" s="63"/>
      <c r="C200" s="64">
        <v>13887</v>
      </c>
      <c r="D200" s="64">
        <v>13887</v>
      </c>
      <c r="E200" s="64">
        <v>9929.64</v>
      </c>
      <c r="F200" s="63"/>
      <c r="G200" s="76">
        <v>71.5</v>
      </c>
    </row>
    <row r="201" spans="1:7" ht="26.25" x14ac:dyDescent="0.25">
      <c r="A201" s="49" t="s">
        <v>177</v>
      </c>
      <c r="B201" s="42"/>
      <c r="C201" s="31">
        <v>13887</v>
      </c>
      <c r="D201" s="31">
        <v>13887</v>
      </c>
      <c r="E201" s="31">
        <v>9929.64</v>
      </c>
      <c r="F201" s="42"/>
      <c r="G201" s="51">
        <v>71.5</v>
      </c>
    </row>
    <row r="202" spans="1:7" x14ac:dyDescent="0.25">
      <c r="A202" s="49" t="s">
        <v>144</v>
      </c>
      <c r="B202" s="42"/>
      <c r="C202" s="31">
        <v>5757</v>
      </c>
      <c r="D202" s="31">
        <v>5757</v>
      </c>
      <c r="E202" s="31">
        <v>3369.29</v>
      </c>
      <c r="F202" s="42"/>
      <c r="G202" s="51">
        <v>58.53</v>
      </c>
    </row>
    <row r="203" spans="1:7" x14ac:dyDescent="0.25">
      <c r="A203" s="49" t="s">
        <v>67</v>
      </c>
      <c r="B203" s="42"/>
      <c r="C203" s="31">
        <v>5757</v>
      </c>
      <c r="D203" s="31">
        <v>5757</v>
      </c>
      <c r="E203" s="31">
        <v>3369.29</v>
      </c>
      <c r="F203" s="42"/>
      <c r="G203" s="51">
        <v>58.53</v>
      </c>
    </row>
    <row r="204" spans="1:7" x14ac:dyDescent="0.25">
      <c r="A204" s="49" t="s">
        <v>68</v>
      </c>
      <c r="B204" s="42"/>
      <c r="C204" s="31">
        <v>5442</v>
      </c>
      <c r="D204" s="31">
        <v>5442</v>
      </c>
      <c r="E204" s="31">
        <v>3212.32</v>
      </c>
      <c r="F204" s="42"/>
      <c r="G204" s="51">
        <v>59.03</v>
      </c>
    </row>
    <row r="205" spans="1:7" x14ac:dyDescent="0.25">
      <c r="A205" s="49" t="s">
        <v>72</v>
      </c>
      <c r="B205" s="42"/>
      <c r="C205" s="32">
        <v>315</v>
      </c>
      <c r="D205" s="32">
        <v>315</v>
      </c>
      <c r="E205" s="32">
        <v>156.97</v>
      </c>
      <c r="F205" s="42"/>
      <c r="G205" s="51">
        <v>49.83</v>
      </c>
    </row>
    <row r="206" spans="1:7" ht="26.25" x14ac:dyDescent="0.25">
      <c r="A206" s="49" t="s">
        <v>151</v>
      </c>
      <c r="B206" s="42"/>
      <c r="C206" s="31">
        <v>8130</v>
      </c>
      <c r="D206" s="31">
        <v>8130</v>
      </c>
      <c r="E206" s="31">
        <v>6560.35</v>
      </c>
      <c r="F206" s="42"/>
      <c r="G206" s="51">
        <v>80.69</v>
      </c>
    </row>
    <row r="207" spans="1:7" x14ac:dyDescent="0.25">
      <c r="A207" s="49" t="s">
        <v>67</v>
      </c>
      <c r="B207" s="42"/>
      <c r="C207" s="31">
        <v>8130</v>
      </c>
      <c r="D207" s="31">
        <v>8130</v>
      </c>
      <c r="E207" s="31">
        <v>6560.35</v>
      </c>
      <c r="F207" s="42"/>
      <c r="G207" s="51">
        <v>80.69</v>
      </c>
    </row>
    <row r="208" spans="1:7" x14ac:dyDescent="0.25">
      <c r="A208" s="49" t="s">
        <v>68</v>
      </c>
      <c r="B208" s="42"/>
      <c r="C208" s="31">
        <v>7515</v>
      </c>
      <c r="D208" s="31">
        <v>7515</v>
      </c>
      <c r="E208" s="31">
        <v>6254.71</v>
      </c>
      <c r="F208" s="42"/>
      <c r="G208" s="51">
        <v>83.23</v>
      </c>
    </row>
    <row r="209" spans="1:7" x14ac:dyDescent="0.25">
      <c r="A209" s="52" t="s">
        <v>72</v>
      </c>
      <c r="B209" s="53"/>
      <c r="C209" s="82">
        <v>615</v>
      </c>
      <c r="D209" s="82">
        <v>615</v>
      </c>
      <c r="E209" s="82">
        <v>305.64</v>
      </c>
      <c r="F209" s="53"/>
      <c r="G209" s="83">
        <v>49.7</v>
      </c>
    </row>
  </sheetData>
  <mergeCells count="5">
    <mergeCell ref="A7:G7"/>
    <mergeCell ref="A2:E2"/>
    <mergeCell ref="A3:E3"/>
    <mergeCell ref="A4:E4"/>
    <mergeCell ref="A5:G5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prihoda i rashoda</vt:lpstr>
      <vt:lpstr>Rashodi i prihodi prema izvoru</vt:lpstr>
      <vt:lpstr>Rashodi prema funkcijskoj k 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2025-03-26T10:51:02Z</cp:lastPrinted>
  <dcterms:created xsi:type="dcterms:W3CDTF">2022-08-12T12:51:27Z</dcterms:created>
  <dcterms:modified xsi:type="dcterms:W3CDTF">2025-03-27T08:10:41Z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